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2420" yWindow="1160" windowWidth="23880" windowHeight="12940"/>
  </bookViews>
  <sheets>
    <sheet name="Fluence Calculations" sheetId="2" r:id="rId1"/>
  </sheets>
  <definedNames>
    <definedName name="_xlnm.Print_Area" localSheetId="0">'Fluence Calculations'!$K$21:$N$38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6" i="2" l="1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X66" i="2"/>
  <c r="CW66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W67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W68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W69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W70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W71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W72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W73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W74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W75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W76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W77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W78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W79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W80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W81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W82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W83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W84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W85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W86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W87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W88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W89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W90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W91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W92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W93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W94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Y37" i="2"/>
  <c r="DF58" i="2"/>
  <c r="DF57" i="2"/>
  <c r="BH95" i="2"/>
  <c r="BI95" i="2"/>
  <c r="DF59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W95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W96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W97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W98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W99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W100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W101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W102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W103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W104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W105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W106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W107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W108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W109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W110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W111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W112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W113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W114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W115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W116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W117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W118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W119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W120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W121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W122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W123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W124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W125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W126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W127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W128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W129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W130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W131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W132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W133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W134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W135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W136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W137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W138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W139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W140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W141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W142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W143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W144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W145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W146" i="2"/>
  <c r="CW149" i="2"/>
  <c r="CX67" i="2"/>
  <c r="CX68" i="2"/>
  <c r="CX69" i="2"/>
  <c r="CX70" i="2"/>
  <c r="CX71" i="2"/>
  <c r="CX72" i="2"/>
  <c r="CX73" i="2"/>
  <c r="CX74" i="2"/>
  <c r="CX75" i="2"/>
  <c r="CX76" i="2"/>
  <c r="CX77" i="2"/>
  <c r="CX78" i="2"/>
  <c r="CX79" i="2"/>
  <c r="CX80" i="2"/>
  <c r="CX81" i="2"/>
  <c r="CX82" i="2"/>
  <c r="CX83" i="2"/>
  <c r="CX84" i="2"/>
  <c r="CX85" i="2"/>
  <c r="CX86" i="2"/>
  <c r="CX87" i="2"/>
  <c r="CX88" i="2"/>
  <c r="CX89" i="2"/>
  <c r="CX90" i="2"/>
  <c r="CX91" i="2"/>
  <c r="CX92" i="2"/>
  <c r="CX93" i="2"/>
  <c r="CX94" i="2"/>
  <c r="CX95" i="2"/>
  <c r="CX96" i="2"/>
  <c r="CX97" i="2"/>
  <c r="CX98" i="2"/>
  <c r="CX99" i="2"/>
  <c r="CX100" i="2"/>
  <c r="CX101" i="2"/>
  <c r="CX102" i="2"/>
  <c r="CX103" i="2"/>
  <c r="CX104" i="2"/>
  <c r="CX105" i="2"/>
  <c r="CX106" i="2"/>
  <c r="CX107" i="2"/>
  <c r="CX108" i="2"/>
  <c r="CX109" i="2"/>
  <c r="CX110" i="2"/>
  <c r="CX111" i="2"/>
  <c r="CX112" i="2"/>
  <c r="CX113" i="2"/>
  <c r="CX114" i="2"/>
  <c r="CX115" i="2"/>
  <c r="CX116" i="2"/>
  <c r="CX117" i="2"/>
  <c r="CX118" i="2"/>
  <c r="CX119" i="2"/>
  <c r="CX120" i="2"/>
  <c r="CX121" i="2"/>
  <c r="CX122" i="2"/>
  <c r="CX123" i="2"/>
  <c r="CX124" i="2"/>
  <c r="CX125" i="2"/>
  <c r="CX126" i="2"/>
  <c r="CX127" i="2"/>
  <c r="CX128" i="2"/>
  <c r="CX129" i="2"/>
  <c r="CX130" i="2"/>
  <c r="CX131" i="2"/>
  <c r="CX132" i="2"/>
  <c r="CX133" i="2"/>
  <c r="CX134" i="2"/>
  <c r="CX135" i="2"/>
  <c r="CX136" i="2"/>
  <c r="CX137" i="2"/>
  <c r="CX138" i="2"/>
  <c r="CX139" i="2"/>
  <c r="CX140" i="2"/>
  <c r="CX141" i="2"/>
  <c r="CX142" i="2"/>
  <c r="CX143" i="2"/>
  <c r="CX144" i="2"/>
  <c r="CX145" i="2"/>
  <c r="CX146" i="2"/>
  <c r="CX149" i="2"/>
  <c r="CW151" i="2"/>
  <c r="K34" i="2"/>
  <c r="G41" i="2"/>
  <c r="G34" i="2"/>
  <c r="G35" i="2"/>
  <c r="K32" i="2"/>
  <c r="G38" i="2"/>
  <c r="K31" i="2"/>
  <c r="G43" i="2"/>
  <c r="G45" i="2"/>
  <c r="G46" i="2"/>
  <c r="I46" i="2"/>
  <c r="J46" i="2"/>
  <c r="G47" i="2"/>
  <c r="I47" i="2"/>
  <c r="J47" i="2"/>
  <c r="G48" i="2"/>
  <c r="I48" i="2"/>
  <c r="J48" i="2"/>
  <c r="G49" i="2"/>
  <c r="I49" i="2"/>
  <c r="J49" i="2"/>
  <c r="G50" i="2"/>
  <c r="I50" i="2"/>
  <c r="J50" i="2"/>
  <c r="G51" i="2"/>
  <c r="I51" i="2"/>
  <c r="J51" i="2"/>
  <c r="G52" i="2"/>
  <c r="I52" i="2"/>
  <c r="J52" i="2"/>
  <c r="T42" i="2"/>
  <c r="DB68" i="2"/>
  <c r="Y36" i="2"/>
  <c r="DF56" i="2"/>
  <c r="T41" i="2"/>
  <c r="DB66" i="2"/>
  <c r="DB67" i="2"/>
  <c r="Y34" i="2"/>
  <c r="DF52" i="2"/>
  <c r="Y35" i="2"/>
  <c r="DF54" i="2"/>
  <c r="DF53" i="2"/>
  <c r="DF55" i="2"/>
  <c r="Y38" i="2"/>
  <c r="DF60" i="2"/>
  <c r="Y33" i="2"/>
  <c r="DF50" i="2"/>
  <c r="DF51" i="2"/>
  <c r="Y39" i="2"/>
  <c r="DF62" i="2"/>
  <c r="DF61" i="2"/>
  <c r="T40" i="2"/>
  <c r="DB64" i="2"/>
  <c r="DB65" i="2"/>
  <c r="Y32" i="2"/>
  <c r="DF48" i="2"/>
  <c r="DF49" i="2"/>
  <c r="Y40" i="2"/>
  <c r="DF64" i="2"/>
  <c r="DF63" i="2"/>
  <c r="T39" i="2"/>
  <c r="DB62" i="2"/>
  <c r="DB63" i="2"/>
  <c r="Y31" i="2"/>
  <c r="DF46" i="2"/>
  <c r="DF47" i="2"/>
  <c r="Y41" i="2"/>
  <c r="DF66" i="2"/>
  <c r="DF65" i="2"/>
  <c r="T38" i="2"/>
  <c r="DB60" i="2"/>
  <c r="DB61" i="2"/>
  <c r="Y30" i="2"/>
  <c r="DF44" i="2"/>
  <c r="DF45" i="2"/>
  <c r="Y42" i="2"/>
  <c r="DF68" i="2"/>
  <c r="DF67" i="2"/>
  <c r="T37" i="2"/>
  <c r="DB58" i="2"/>
  <c r="DB59" i="2"/>
  <c r="T36" i="2"/>
  <c r="DB56" i="2"/>
  <c r="DB57" i="2"/>
  <c r="T35" i="2"/>
  <c r="DB54" i="2"/>
  <c r="DB55" i="2"/>
  <c r="T34" i="2"/>
  <c r="DB52" i="2"/>
  <c r="DB53" i="2"/>
  <c r="T33" i="2"/>
  <c r="DB50" i="2"/>
  <c r="DB51" i="2"/>
  <c r="T32" i="2"/>
  <c r="DB48" i="2"/>
  <c r="DB49" i="2"/>
  <c r="T31" i="2"/>
  <c r="DB46" i="2"/>
  <c r="DB47" i="2"/>
  <c r="T30" i="2"/>
  <c r="DB44" i="2"/>
  <c r="DB45" i="2"/>
  <c r="Y16" i="2"/>
  <c r="DF16" i="2"/>
  <c r="Y55" i="2"/>
  <c r="DF94" i="2"/>
  <c r="Y56" i="2"/>
  <c r="DF96" i="2"/>
  <c r="DF95" i="2"/>
  <c r="Y54" i="2"/>
  <c r="DF92" i="2"/>
  <c r="DF93" i="2"/>
  <c r="Y53" i="2"/>
  <c r="DF90" i="2"/>
  <c r="DF91" i="2"/>
  <c r="Y52" i="2"/>
  <c r="DF88" i="2"/>
  <c r="DF89" i="2"/>
  <c r="Y51" i="2"/>
  <c r="DF86" i="2"/>
  <c r="DF87" i="2"/>
  <c r="Y50" i="2"/>
  <c r="DF84" i="2"/>
  <c r="DF85" i="2"/>
  <c r="Y49" i="2"/>
  <c r="DF82" i="2"/>
  <c r="DF83" i="2"/>
  <c r="Y48" i="2"/>
  <c r="DF80" i="2"/>
  <c r="DF81" i="2"/>
  <c r="Y47" i="2"/>
  <c r="DF78" i="2"/>
  <c r="DF79" i="2"/>
  <c r="Y46" i="2"/>
  <c r="DF76" i="2"/>
  <c r="DF77" i="2"/>
  <c r="Y45" i="2"/>
  <c r="DF74" i="2"/>
  <c r="DF75" i="2"/>
  <c r="Y44" i="2"/>
  <c r="DF72" i="2"/>
  <c r="DF73" i="2"/>
  <c r="Y43" i="2"/>
  <c r="DF70" i="2"/>
  <c r="DF71" i="2"/>
  <c r="DF69" i="2"/>
  <c r="Y29" i="2"/>
  <c r="DF42" i="2"/>
  <c r="DF43" i="2"/>
  <c r="Y28" i="2"/>
  <c r="DF40" i="2"/>
  <c r="DF41" i="2"/>
  <c r="Y27" i="2"/>
  <c r="DF38" i="2"/>
  <c r="DF39" i="2"/>
  <c r="Y26" i="2"/>
  <c r="DF36" i="2"/>
  <c r="DF37" i="2"/>
  <c r="Y25" i="2"/>
  <c r="DF34" i="2"/>
  <c r="DF35" i="2"/>
  <c r="Y24" i="2"/>
  <c r="DF32" i="2"/>
  <c r="DF33" i="2"/>
  <c r="Y23" i="2"/>
  <c r="DF30" i="2"/>
  <c r="DF31" i="2"/>
  <c r="Y22" i="2"/>
  <c r="DF28" i="2"/>
  <c r="DF29" i="2"/>
  <c r="Y21" i="2"/>
  <c r="DF26" i="2"/>
  <c r="DF27" i="2"/>
  <c r="Y20" i="2"/>
  <c r="DF24" i="2"/>
  <c r="DF25" i="2"/>
  <c r="Y19" i="2"/>
  <c r="DF22" i="2"/>
  <c r="DF23" i="2"/>
  <c r="Y18" i="2"/>
  <c r="DF20" i="2"/>
  <c r="DF21" i="2"/>
  <c r="Y17" i="2"/>
  <c r="DF18" i="2"/>
  <c r="DF19" i="2"/>
  <c r="DF17" i="2"/>
  <c r="T55" i="2"/>
  <c r="DB94" i="2"/>
  <c r="T56" i="2"/>
  <c r="DB96" i="2"/>
  <c r="DB95" i="2"/>
  <c r="T54" i="2"/>
  <c r="DB92" i="2"/>
  <c r="DB93" i="2"/>
  <c r="T53" i="2"/>
  <c r="DB90" i="2"/>
  <c r="DB91" i="2"/>
  <c r="T52" i="2"/>
  <c r="DB88" i="2"/>
  <c r="DB89" i="2"/>
  <c r="T51" i="2"/>
  <c r="DB86" i="2"/>
  <c r="DB87" i="2"/>
  <c r="T50" i="2"/>
  <c r="DB84" i="2"/>
  <c r="DB85" i="2"/>
  <c r="T49" i="2"/>
  <c r="DB82" i="2"/>
  <c r="DB83" i="2"/>
  <c r="T48" i="2"/>
  <c r="DB80" i="2"/>
  <c r="DB81" i="2"/>
  <c r="T47" i="2"/>
  <c r="DB78" i="2"/>
  <c r="DB79" i="2"/>
  <c r="T46" i="2"/>
  <c r="DB76" i="2"/>
  <c r="DB77" i="2"/>
  <c r="T45" i="2"/>
  <c r="DB74" i="2"/>
  <c r="DB75" i="2"/>
  <c r="T44" i="2"/>
  <c r="DB72" i="2"/>
  <c r="DB73" i="2"/>
  <c r="T43" i="2"/>
  <c r="DB70" i="2"/>
  <c r="DB71" i="2"/>
  <c r="DB69" i="2"/>
  <c r="T29" i="2"/>
  <c r="DB42" i="2"/>
  <c r="DB43" i="2"/>
  <c r="T28" i="2"/>
  <c r="DB40" i="2"/>
  <c r="DB41" i="2"/>
  <c r="T27" i="2"/>
  <c r="DB38" i="2"/>
  <c r="DB39" i="2"/>
  <c r="T26" i="2"/>
  <c r="DB36" i="2"/>
  <c r="DB37" i="2"/>
  <c r="T25" i="2"/>
  <c r="DB34" i="2"/>
  <c r="DB35" i="2"/>
  <c r="T24" i="2"/>
  <c r="DB32" i="2"/>
  <c r="DB33" i="2"/>
  <c r="T23" i="2"/>
  <c r="DB30" i="2"/>
  <c r="DB31" i="2"/>
  <c r="T22" i="2"/>
  <c r="DB28" i="2"/>
  <c r="DB29" i="2"/>
  <c r="T21" i="2"/>
  <c r="DB26" i="2"/>
  <c r="DB27" i="2"/>
  <c r="T20" i="2"/>
  <c r="DB24" i="2"/>
  <c r="DB25" i="2"/>
  <c r="T19" i="2"/>
  <c r="DB22" i="2"/>
  <c r="DB23" i="2"/>
  <c r="T18" i="2"/>
  <c r="DB20" i="2"/>
  <c r="DB21" i="2"/>
  <c r="T17" i="2"/>
  <c r="DB18" i="2"/>
  <c r="DB19" i="2"/>
  <c r="T16" i="2"/>
  <c r="DB16" i="2"/>
  <c r="DB17" i="2"/>
</calcChain>
</file>

<file path=xl/comments1.xml><?xml version="1.0" encoding="utf-8"?>
<comments xmlns="http://schemas.openxmlformats.org/spreadsheetml/2006/main">
  <authors>
    <author>Jim Bolton</author>
  </authors>
  <commentList>
    <comment ref="G33" authorId="0">
      <text>
        <r>
          <rPr>
            <b/>
            <sz val="9"/>
            <color indexed="81"/>
            <rFont val="Arial"/>
            <family val="2"/>
          </rPr>
          <t>Jim Bolton:</t>
        </r>
        <r>
          <rPr>
            <sz val="9"/>
            <color indexed="81"/>
            <rFont val="Arial"/>
            <family val="2"/>
          </rPr>
          <t xml:space="preserve">
 Measure carefully with a plastic mm ruler or better with a pair of calipers.</t>
        </r>
      </text>
    </comment>
    <comment ref="G35" authorId="0">
      <text>
        <r>
          <rPr>
            <b/>
            <sz val="9"/>
            <color indexed="81"/>
            <rFont val="Arial"/>
            <family val="2"/>
          </rPr>
          <t>Jim Bolton:</t>
        </r>
        <r>
          <rPr>
            <sz val="9"/>
            <color indexed="81"/>
            <rFont val="Arial"/>
            <family val="2"/>
          </rPr>
          <t xml:space="preserve">
The water path length may be entered directly.</t>
        </r>
      </text>
    </comment>
  </commentList>
</comments>
</file>

<file path=xl/sharedStrings.xml><?xml version="1.0" encoding="utf-8"?>
<sst xmlns="http://schemas.openxmlformats.org/spreadsheetml/2006/main" count="106" uniqueCount="67">
  <si>
    <t xml:space="preserve">Note: the exposure times should be at least 30 s. If they are calculated to be shorter, arrange the irradiation platform further away from the UV lamp so </t>
  </si>
  <si>
    <t xml:space="preserve">     necessary to take readings out to 0.5 cm beyond the radius of the Petri dish (or other container to be used). The units do not matter since ratios are </t>
  </si>
  <si>
    <t xml:space="preserve">     calculated.</t>
  </si>
  <si>
    <t xml:space="preserve">        Sheet provided by the manufacturer of the Radiometer) is at the level of where the top of the solution will be during exposures to the UV.</t>
  </si>
  <si>
    <t xml:space="preserve">        there is no vortex.</t>
  </si>
  <si>
    <t>Divergence Factor =</t>
  </si>
  <si>
    <t>x</t>
  </si>
  <si>
    <t>y</t>
  </si>
  <si>
    <t>Ratio</t>
  </si>
  <si>
    <t>cm</t>
  </si>
  <si>
    <t>s</t>
  </si>
  <si>
    <t>Radiometer reading at the center of Petri Dish =</t>
  </si>
  <si>
    <t>True irradiance across the Petri dish =</t>
  </si>
  <si>
    <t>Steps:</t>
  </si>
  <si>
    <t>1.  Draw a 0.5 cm x 0.5 cm grid and place the center of the grid at the center of the collimated beam</t>
  </si>
  <si>
    <t>UV Distribution across the Petri Dish for a low pressure UV Lamp</t>
  </si>
  <si>
    <t>Time for a Fluence (UV Dose) of</t>
  </si>
  <si>
    <t>DO NOT CHANGE ANY CELLS OTHER THAN THE CELLS WITH A YELLOW BACKGROUND</t>
  </si>
  <si>
    <t>s         =</t>
  </si>
  <si>
    <t>mL</t>
  </si>
  <si>
    <t>min</t>
  </si>
  <si>
    <t>Meter</t>
  </si>
  <si>
    <t>Reading</t>
  </si>
  <si>
    <t>distance from UV lamp to top of water surface =</t>
  </si>
  <si>
    <t>Comments and/or questions are welcome</t>
  </si>
  <si>
    <t>Date of this Version</t>
  </si>
  <si>
    <t>INSTRUCTIONS AND NOTES</t>
  </si>
  <si>
    <t>Determination of the "Petri Factor"</t>
  </si>
  <si>
    <t>Programmed by Jim Bolton - Bolton Photosciences Inc., 628 Cheriton Cres., NW, Edmonton, AB, Canada T6R 2M5</t>
  </si>
  <si>
    <t>Average Germicidal Irradiance throughout the water volume =</t>
  </si>
  <si>
    <t>Germicidal Fluence (UV Dose) Calculations for a Low Pressure UV Lamp</t>
  </si>
  <si>
    <t>water path length =</t>
  </si>
  <si>
    <t>stirrer volume =</t>
  </si>
  <si>
    <t>solution volume added to Petri dish =</t>
  </si>
  <si>
    <t>total volume in Petri dish =</t>
  </si>
  <si>
    <t>Tel: 780-439-4709; Fax: 780-439-7792; Email: jbolton@boltonuv.com</t>
  </si>
  <si>
    <r>
      <t xml:space="preserve">        safety measures are taken to protect workers from exposure to the UV from the lamp. EYE PROTECTION IS AN </t>
    </r>
    <r>
      <rPr>
        <b/>
        <sz val="11"/>
        <color indexed="8"/>
        <rFont val="Arial"/>
      </rPr>
      <t>ABSOLUTE</t>
    </r>
    <r>
      <rPr>
        <sz val="11"/>
        <color indexed="8"/>
        <rFont val="Arial"/>
      </rPr>
      <t xml:space="preserve"> REQUIREMENT.</t>
    </r>
  </si>
  <si>
    <r>
      <t>cm</t>
    </r>
    <r>
      <rPr>
        <vertAlign val="superscript"/>
        <sz val="11"/>
        <color indexed="8"/>
        <rFont val="Arial"/>
      </rPr>
      <t>-1</t>
    </r>
  </si>
  <si>
    <r>
      <t>mW/cm</t>
    </r>
    <r>
      <rPr>
        <vertAlign val="superscript"/>
        <sz val="11"/>
        <color indexed="8"/>
        <rFont val="Arial"/>
      </rPr>
      <t>2</t>
    </r>
  </si>
  <si>
    <r>
      <t>mJ/cm</t>
    </r>
    <r>
      <rPr>
        <vertAlign val="superscript"/>
        <sz val="11"/>
        <color indexed="8"/>
        <rFont val="Arial"/>
      </rPr>
      <t>2</t>
    </r>
    <r>
      <rPr>
        <sz val="11"/>
        <color indexed="8"/>
        <rFont val="Arial"/>
      </rPr>
      <t xml:space="preserve"> =</t>
    </r>
  </si>
  <si>
    <t xml:space="preserve">   2.  Place the detector head of the UV radiometer on a horizontal surface, containing a 0.5 cm x 0.5 cm grid, such that the 'calibration plane' (see the Calibration </t>
  </si>
  <si>
    <t xml:space="preserve">        the solution is at the same level as that of the calibration plane of the detector head. Add a very small stir bar and make sure that the stirring rate is such that </t>
  </si>
  <si>
    <t xml:space="preserve">   1.  Set up a 'quasi' collimated beam apparatus. A 'collimating tube' may be used, but it is preferable to use circular 'masks' to define the beam. Make sure that </t>
  </si>
  <si>
    <t>Water Factor =</t>
  </si>
  <si>
    <t>Reflection Factor =</t>
  </si>
  <si>
    <t>Petri Factor =</t>
  </si>
  <si>
    <r>
      <t xml:space="preserve">   6.  Insert the stirrer volume into Cell </t>
    </r>
    <r>
      <rPr>
        <b/>
        <sz val="11"/>
        <color indexed="10"/>
        <rFont val="Arial"/>
      </rPr>
      <t>G3</t>
    </r>
    <r>
      <rPr>
        <b/>
        <sz val="11"/>
        <color indexed="10"/>
        <rFont val="Arial"/>
      </rPr>
      <t>2</t>
    </r>
    <r>
      <rPr>
        <sz val="11"/>
        <rFont val="Arial"/>
      </rPr>
      <t>.</t>
    </r>
  </si>
  <si>
    <r>
      <t xml:space="preserve">   5.  Insert the solution volume added to the Petri dish into Cell </t>
    </r>
    <r>
      <rPr>
        <b/>
        <sz val="11"/>
        <color indexed="10"/>
        <rFont val="Arial"/>
      </rPr>
      <t>G3</t>
    </r>
    <r>
      <rPr>
        <b/>
        <sz val="11"/>
        <color indexed="10"/>
        <rFont val="Arial"/>
      </rPr>
      <t>1</t>
    </r>
    <r>
      <rPr>
        <sz val="11"/>
        <rFont val="Arial"/>
      </rPr>
      <t>.</t>
    </r>
  </si>
  <si>
    <t xml:space="preserve">   4.  Make sure that the spectrophotometer is balanced with distilled water in the same cuvette. Then measure the absorption coefficient (1 cm absorbance)  </t>
  </si>
  <si>
    <r>
      <t xml:space="preserve">        at 254 nm for the water to be irradiated and insert into Cell </t>
    </r>
    <r>
      <rPr>
        <b/>
        <sz val="11"/>
        <color indexed="10"/>
        <rFont val="Arial"/>
      </rPr>
      <t>G</t>
    </r>
    <r>
      <rPr>
        <b/>
        <sz val="11"/>
        <color indexed="10"/>
        <rFont val="Arial"/>
      </rPr>
      <t>37</t>
    </r>
    <r>
      <rPr>
        <sz val="11"/>
        <color indexed="8"/>
        <rFont val="Arial"/>
      </rPr>
      <t>.</t>
    </r>
  </si>
  <si>
    <r>
      <t xml:space="preserve">   3.  Determine the Petri Factor using the procedure given starting in Column </t>
    </r>
    <r>
      <rPr>
        <b/>
        <sz val="11"/>
        <color indexed="10"/>
        <rFont val="Arial"/>
      </rPr>
      <t>Q</t>
    </r>
    <r>
      <rPr>
        <sz val="11"/>
        <color indexed="8"/>
        <rFont val="Arial"/>
      </rPr>
      <t>.</t>
    </r>
  </si>
  <si>
    <t>Petri dish internal diameter =</t>
  </si>
  <si>
    <t>seconds</t>
  </si>
  <si>
    <t>that the irradiance will be smaller.  If this is done, the Petri factor must be re-measured</t>
  </si>
  <si>
    <t xml:space="preserve">        time equal to the average of the exposure times used.  The resulting counts are used as the 0 dose concentration</t>
  </si>
  <si>
    <t>absorption coefficient at 254 nm =</t>
  </si>
  <si>
    <t>total absorbance at 254 nm =</t>
  </si>
  <si>
    <t>Petri factor =</t>
  </si>
  <si>
    <r>
      <t xml:space="preserve">2.  Measure the UV irradiance (with a radiometer) every 0.5 cm in the </t>
    </r>
    <r>
      <rPr>
        <i/>
        <sz val="11"/>
        <rFont val="Arial"/>
      </rPr>
      <t>x</t>
    </r>
    <r>
      <rPr>
        <sz val="11"/>
        <rFont val="Arial"/>
      </rPr>
      <t xml:space="preserve"> and </t>
    </r>
    <r>
      <rPr>
        <i/>
        <sz val="11"/>
        <rFont val="Arial"/>
      </rPr>
      <t>y</t>
    </r>
    <r>
      <rPr>
        <sz val="11"/>
        <rFont val="Arial"/>
      </rPr>
      <t xml:space="preserve"> directions and place the readings into columns </t>
    </r>
    <r>
      <rPr>
        <b/>
        <sz val="11"/>
        <color rgb="FFFF0000"/>
        <rFont val="Arial"/>
      </rPr>
      <t>S</t>
    </r>
    <r>
      <rPr>
        <sz val="11"/>
        <rFont val="Arial"/>
      </rPr>
      <t xml:space="preserve"> and </t>
    </r>
    <r>
      <rPr>
        <b/>
        <sz val="11"/>
        <color rgb="FFFF0000"/>
        <rFont val="Arial"/>
      </rPr>
      <t>X</t>
    </r>
    <r>
      <rPr>
        <sz val="11"/>
        <rFont val="Arial"/>
      </rPr>
      <t xml:space="preserve"> below. It is only </t>
    </r>
  </si>
  <si>
    <r>
      <t xml:space="preserve">   7.  Insert the internal Petri dish diameter into Cell </t>
    </r>
    <r>
      <rPr>
        <b/>
        <sz val="11"/>
        <color indexed="10"/>
        <rFont val="Arial"/>
      </rPr>
      <t>G33</t>
    </r>
    <r>
      <rPr>
        <sz val="11"/>
        <rFont val="Arial"/>
      </rPr>
      <t>.</t>
    </r>
  </si>
  <si>
    <r>
      <t xml:space="preserve">   8.  Insert the distance from the center of the UV lamp to the surface of the water in the Petri Dish into cell </t>
    </r>
    <r>
      <rPr>
        <b/>
        <sz val="11"/>
        <color indexed="10"/>
        <rFont val="Arial"/>
      </rPr>
      <t>G36</t>
    </r>
    <r>
      <rPr>
        <sz val="11"/>
        <rFont val="Arial"/>
      </rPr>
      <t>.</t>
    </r>
  </si>
  <si>
    <r>
      <t xml:space="preserve">   9.  Insert the center meter reading into cell </t>
    </r>
    <r>
      <rPr>
        <b/>
        <sz val="11"/>
        <color indexed="10"/>
        <rFont val="Arial"/>
      </rPr>
      <t>G40</t>
    </r>
    <r>
      <rPr>
        <sz val="11"/>
        <rFont val="Arial"/>
      </rPr>
      <t>.</t>
    </r>
  </si>
  <si>
    <r>
      <t xml:space="preserve"> 10.  Insert the desired Fluences (UV Doses) into cells </t>
    </r>
    <r>
      <rPr>
        <b/>
        <sz val="11"/>
        <color indexed="10"/>
        <rFont val="Arial"/>
      </rPr>
      <t>E46 to E52</t>
    </r>
    <r>
      <rPr>
        <sz val="11"/>
        <rFont val="Arial"/>
      </rPr>
      <t>.</t>
    </r>
  </si>
  <si>
    <t xml:space="preserve"> 11.  Remove the radiometer detector head and place a Petri Dish (or other container), containing the cell suspension, on a stirring motor placed so that the top of </t>
  </si>
  <si>
    <r>
      <t xml:space="preserve"> 1</t>
    </r>
    <r>
      <rPr>
        <sz val="11"/>
        <rFont val="Arial"/>
      </rPr>
      <t>2</t>
    </r>
    <r>
      <rPr>
        <sz val="11"/>
        <rFont val="Arial"/>
      </rPr>
      <t xml:space="preserve">.  Expose samples in the UV beam for the times calculated in </t>
    </r>
    <r>
      <rPr>
        <sz val="11"/>
        <color indexed="8"/>
        <rFont val="Arial"/>
      </rPr>
      <t>rows</t>
    </r>
    <r>
      <rPr>
        <sz val="11"/>
        <color indexed="10"/>
        <rFont val="Arial"/>
      </rPr>
      <t xml:space="preserve"> </t>
    </r>
    <r>
      <rPr>
        <b/>
        <sz val="11"/>
        <color indexed="10"/>
        <rFont val="Arial"/>
      </rPr>
      <t>46 to 52</t>
    </r>
    <r>
      <rPr>
        <sz val="11"/>
        <rFont val="Arial"/>
      </rPr>
      <t xml:space="preserve">. </t>
    </r>
  </si>
  <si>
    <r>
      <t xml:space="preserve"> 1</t>
    </r>
    <r>
      <rPr>
        <sz val="11"/>
        <rFont val="Arial"/>
      </rPr>
      <t>3</t>
    </r>
    <r>
      <rPr>
        <sz val="11"/>
        <rFont val="Arial"/>
      </rPr>
      <t xml:space="preserve">.  For a control, or zero dose determination, a sample solution is added to the Petri dish, set into the collimated beam apparatus and left stirring for a </t>
    </r>
  </si>
  <si>
    <r>
      <t xml:space="preserve">3.  The Petri factor is calculated in Cell </t>
    </r>
    <r>
      <rPr>
        <b/>
        <sz val="11"/>
        <color indexed="10"/>
        <rFont val="Arial"/>
      </rPr>
      <t>CW151</t>
    </r>
    <r>
      <rPr>
        <sz val="11"/>
        <rFont val="Arial"/>
      </rPr>
      <t xml:space="preserve"> and is also displayed in Cell </t>
    </r>
    <r>
      <rPr>
        <b/>
        <sz val="11"/>
        <color indexed="10"/>
        <rFont val="Arial"/>
      </rPr>
      <t>K34</t>
    </r>
    <r>
      <rPr>
        <sz val="11"/>
        <rFont val="Arial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</si>
</sst>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"/>
    <numFmt numFmtId="166" formatCode="0.0000"/>
    <numFmt numFmtId="167" formatCode="dd\-mmm\-yy"/>
    <numFmt numFmtId="168" formatCode="0.00000"/>
    <numFmt numFmtId="169" formatCode="0.000000"/>
  </numFmts>
  <fonts count="20" x14ac:knownFonts="1">
    <font>
      <sz val="10"/>
      <name val="Arial"/>
    </font>
    <font>
      <sz val="10"/>
      <name val="Arial"/>
    </font>
    <font>
      <sz val="11"/>
      <name val="Arial"/>
    </font>
    <font>
      <sz val="11"/>
      <color indexed="8"/>
      <name val="Arial"/>
    </font>
    <font>
      <b/>
      <sz val="11"/>
      <color indexed="8"/>
      <name val="Arial"/>
    </font>
    <font>
      <b/>
      <sz val="11"/>
      <color indexed="10"/>
      <name val="Arial"/>
    </font>
    <font>
      <sz val="11"/>
      <color indexed="10"/>
      <name val="Arial"/>
    </font>
    <font>
      <vertAlign val="superscript"/>
      <sz val="11"/>
      <color indexed="8"/>
      <name val="Arial"/>
    </font>
    <font>
      <b/>
      <sz val="11"/>
      <name val="Arial"/>
    </font>
    <font>
      <i/>
      <sz val="11"/>
      <name val="Arial"/>
    </font>
    <font>
      <b/>
      <sz val="14"/>
      <name val="Arial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1"/>
      <name val="Arial"/>
    </font>
    <font>
      <b/>
      <sz val="11"/>
      <color rgb="FF3366FF"/>
      <name val="Arial"/>
    </font>
    <font>
      <sz val="11"/>
      <color theme="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indexed="8"/>
      <name val="Arial"/>
    </font>
    <font>
      <b/>
      <sz val="11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6">
    <xf numFmtId="1" fontId="0" fillId="0" borderId="0"/>
    <xf numFmtId="168" fontId="1" fillId="0" borderId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  <xf numFmtId="1" fontId="16" fillId="0" borderId="0" applyNumberFormat="0" applyFill="0" applyBorder="0" applyAlignment="0" applyProtection="0"/>
    <xf numFmtId="1" fontId="17" fillId="0" borderId="0" applyNumberFormat="0" applyFill="0" applyBorder="0" applyAlignment="0" applyProtection="0"/>
  </cellStyleXfs>
  <cellXfs count="61">
    <xf numFmtId="0" fontId="0" fillId="0" borderId="0" xfId="0" applyNumberFormat="1" applyFont="1" applyAlignment="1" applyProtection="1">
      <protection locked="0"/>
    </xf>
    <xf numFmtId="0" fontId="2" fillId="0" borderId="0" xfId="1" applyNumberFormat="1" applyFont="1" applyAlignment="1" applyProtection="1">
      <protection locked="0"/>
    </xf>
    <xf numFmtId="0" fontId="2" fillId="3" borderId="0" xfId="1" applyNumberFormat="1" applyFont="1" applyFill="1" applyAlignment="1" applyProtection="1">
      <protection locked="0"/>
    </xf>
    <xf numFmtId="164" fontId="3" fillId="0" borderId="0" xfId="0" applyNumberFormat="1" applyFont="1" applyFill="1" applyAlignment="1" applyProtection="1"/>
    <xf numFmtId="0" fontId="2" fillId="0" borderId="0" xfId="1" applyNumberFormat="1" applyFont="1" applyAlignment="1" applyProtection="1"/>
    <xf numFmtId="0" fontId="3" fillId="0" borderId="0" xfId="1" applyNumberFormat="1" applyFont="1" applyAlignment="1" applyProtection="1">
      <alignment horizontal="right"/>
    </xf>
    <xf numFmtId="167" fontId="3" fillId="0" borderId="0" xfId="1" applyNumberFormat="1" applyFont="1" applyAlignment="1" applyProtection="1"/>
    <xf numFmtId="0" fontId="3" fillId="0" borderId="0" xfId="1" applyNumberFormat="1" applyFont="1" applyAlignment="1" applyProtection="1"/>
    <xf numFmtId="0" fontId="2" fillId="0" borderId="2" xfId="1" applyNumberFormat="1" applyFont="1" applyBorder="1" applyAlignment="1" applyProtection="1"/>
    <xf numFmtId="0" fontId="2" fillId="0" borderId="0" xfId="0" applyNumberFormat="1" applyFont="1" applyAlignment="1" applyProtection="1"/>
    <xf numFmtId="0" fontId="10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8" fillId="0" borderId="0" xfId="0" applyNumberFormat="1" applyFont="1" applyAlignment="1" applyProtection="1"/>
    <xf numFmtId="0" fontId="3" fillId="0" borderId="0" xfId="1" applyNumberFormat="1" applyFont="1" applyAlignment="1" applyProtection="1">
      <alignment horizontal="center"/>
    </xf>
    <xf numFmtId="0" fontId="2" fillId="0" borderId="0" xfId="0" quotePrefix="1" applyNumberFormat="1" applyFont="1" applyAlignment="1" applyProtection="1"/>
    <xf numFmtId="0" fontId="14" fillId="0" borderId="0" xfId="1" applyNumberFormat="1" applyFont="1" applyAlignment="1" applyProtection="1">
      <alignment horizontal="center"/>
    </xf>
    <xf numFmtId="0" fontId="2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/>
    </xf>
    <xf numFmtId="0" fontId="4" fillId="0" borderId="0" xfId="1" applyNumberFormat="1" applyFont="1" applyAlignment="1" applyProtection="1"/>
    <xf numFmtId="0" fontId="3" fillId="0" borderId="0" xfId="0" applyNumberFormat="1" applyFont="1" applyAlignment="1" applyProtection="1"/>
    <xf numFmtId="164" fontId="3" fillId="0" borderId="0" xfId="0" applyNumberFormat="1" applyFont="1" applyAlignment="1" applyProtection="1"/>
    <xf numFmtId="0" fontId="3" fillId="0" borderId="0" xfId="1" quotePrefix="1" applyNumberFormat="1" applyFont="1" applyAlignment="1" applyProtection="1"/>
    <xf numFmtId="164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0" fontId="2" fillId="0" borderId="2" xfId="0" applyNumberFormat="1" applyFont="1" applyBorder="1" applyAlignment="1" applyProtection="1"/>
    <xf numFmtId="165" fontId="3" fillId="0" borderId="0" xfId="0" applyNumberFormat="1" applyFont="1" applyAlignment="1" applyProtection="1"/>
    <xf numFmtId="2" fontId="3" fillId="0" borderId="0" xfId="0" applyNumberFormat="1" applyFont="1" applyAlignment="1" applyProtection="1"/>
    <xf numFmtId="0" fontId="8" fillId="0" borderId="0" xfId="1" applyNumberFormat="1" applyFont="1" applyAlignment="1" applyProtection="1">
      <alignment horizontal="center"/>
    </xf>
    <xf numFmtId="0" fontId="2" fillId="0" borderId="0" xfId="1" quotePrefix="1" applyNumberFormat="1" applyFont="1" applyAlignment="1" applyProtection="1"/>
    <xf numFmtId="0" fontId="3" fillId="0" borderId="0" xfId="1" applyNumberFormat="1" applyFont="1" applyFill="1" applyAlignment="1" applyProtection="1"/>
    <xf numFmtId="0" fontId="2" fillId="0" borderId="0" xfId="1" applyNumberFormat="1" applyFont="1" applyFill="1" applyAlignment="1" applyProtection="1"/>
    <xf numFmtId="0" fontId="2" fillId="0" borderId="0" xfId="1" quotePrefix="1" applyNumberFormat="1" applyFont="1" applyFill="1" applyAlignment="1" applyProtection="1"/>
    <xf numFmtId="0" fontId="13" fillId="0" borderId="0" xfId="1" quotePrefix="1" applyNumberFormat="1" applyFont="1" applyFill="1" applyAlignment="1" applyProtection="1"/>
    <xf numFmtId="166" fontId="2" fillId="0" borderId="0" xfId="0" applyNumberFormat="1" applyFont="1" applyAlignment="1" applyProtection="1"/>
    <xf numFmtId="166" fontId="3" fillId="0" borderId="0" xfId="1" applyNumberFormat="1" applyFont="1" applyFill="1" applyAlignment="1" applyProtection="1"/>
    <xf numFmtId="166" fontId="15" fillId="0" borderId="0" xfId="0" applyNumberFormat="1" applyFont="1" applyAlignment="1" applyProtection="1"/>
    <xf numFmtId="2" fontId="3" fillId="0" borderId="0" xfId="1" applyNumberFormat="1" applyFont="1" applyFill="1" applyAlignment="1" applyProtection="1"/>
    <xf numFmtId="166" fontId="3" fillId="0" borderId="0" xfId="1" applyNumberFormat="1" applyFont="1" applyAlignment="1" applyProtection="1"/>
    <xf numFmtId="165" fontId="3" fillId="0" borderId="0" xfId="1" applyNumberFormat="1" applyFont="1" applyAlignment="1" applyProtection="1"/>
    <xf numFmtId="165" fontId="3" fillId="0" borderId="0" xfId="1" applyNumberFormat="1" applyFont="1" applyFill="1" applyAlignment="1" applyProtection="1"/>
    <xf numFmtId="169" fontId="2" fillId="0" borderId="0" xfId="0" applyNumberFormat="1" applyFont="1" applyAlignment="1" applyProtection="1"/>
    <xf numFmtId="0" fontId="2" fillId="0" borderId="0" xfId="1" applyNumberFormat="1" applyFont="1" applyAlignment="1" applyProtection="1">
      <alignment horizontal="right"/>
    </xf>
    <xf numFmtId="0" fontId="2" fillId="0" borderId="1" xfId="1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>
      <alignment horizontal="right"/>
    </xf>
    <xf numFmtId="164" fontId="2" fillId="0" borderId="0" xfId="1" applyNumberFormat="1" applyFont="1" applyProtection="1"/>
    <xf numFmtId="1" fontId="2" fillId="0" borderId="0" xfId="0" applyNumberFormat="1" applyFont="1" applyAlignment="1" applyProtection="1"/>
    <xf numFmtId="0" fontId="0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0" fontId="3" fillId="0" borderId="0" xfId="0" applyNumberFormat="1" applyFont="1" applyAlignment="1" applyProtection="1">
      <alignment horizontal="right"/>
    </xf>
    <xf numFmtId="2" fontId="2" fillId="0" borderId="0" xfId="0" applyNumberFormat="1" applyFont="1" applyAlignment="1" applyProtection="1"/>
    <xf numFmtId="166" fontId="3" fillId="4" borderId="3" xfId="0" applyNumberFormat="1" applyFont="1" applyFill="1" applyBorder="1" applyAlignment="1" applyProtection="1"/>
    <xf numFmtId="0" fontId="18" fillId="0" borderId="0" xfId="0" applyNumberFormat="1" applyFont="1" applyAlignment="1" applyProtection="1">
      <alignment horizontal="right"/>
    </xf>
    <xf numFmtId="166" fontId="18" fillId="0" borderId="0" xfId="0" applyNumberFormat="1" applyFont="1" applyAlignment="1" applyProtection="1"/>
    <xf numFmtId="0" fontId="3" fillId="3" borderId="0" xfId="1" applyNumberFormat="1" applyFont="1" applyFill="1" applyAlignment="1" applyProtection="1">
      <protection locked="0"/>
    </xf>
    <xf numFmtId="2" fontId="3" fillId="0" borderId="0" xfId="1" applyNumberFormat="1" applyFont="1" applyFill="1" applyAlignment="1" applyProtection="1">
      <protection locked="0"/>
    </xf>
    <xf numFmtId="166" fontId="3" fillId="3" borderId="0" xfId="1" applyNumberFormat="1" applyFont="1" applyFill="1" applyAlignment="1" applyProtection="1">
      <protection locked="0"/>
    </xf>
    <xf numFmtId="165" fontId="3" fillId="3" borderId="0" xfId="1" applyNumberFormat="1" applyFont="1" applyFill="1" applyAlignment="1" applyProtection="1">
      <protection locked="0"/>
    </xf>
    <xf numFmtId="1" fontId="3" fillId="2" borderId="0" xfId="0" applyNumberFormat="1" applyFont="1" applyFill="1" applyAlignment="1" applyProtection="1">
      <protection locked="0"/>
    </xf>
  </cellXfs>
  <cellStyles count="38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Normal" xfId="0" builtinId="0"/>
    <cellStyle name="Normal_Feb 17" xfId="1"/>
  </cellStyles>
  <dxfs count="2">
    <dxf>
      <fill>
        <patternFill>
          <bgColor theme="6" tint="0.39994506668294322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DF155"/>
  <sheetViews>
    <sheetView tabSelected="1" showOutlineSymbols="0" topLeftCell="A29" workbookViewId="0">
      <selection activeCell="F39" sqref="F39"/>
    </sheetView>
  </sheetViews>
  <sheetFormatPr baseColWidth="10" defaultColWidth="8.6640625" defaultRowHeight="13" x14ac:dyDescent="0"/>
  <cols>
    <col min="1" max="1" width="10" style="1" customWidth="1"/>
    <col min="2" max="2" width="9.5" style="1" customWidth="1"/>
    <col min="3" max="3" width="12.1640625" style="1" customWidth="1"/>
    <col min="4" max="4" width="10.5" style="1" customWidth="1"/>
    <col min="5" max="5" width="9.6640625" style="1" customWidth="1"/>
    <col min="6" max="6" width="12.1640625" style="1" customWidth="1"/>
    <col min="7" max="7" width="9.5" style="1" customWidth="1"/>
    <col min="8" max="8" width="8.6640625" style="1"/>
    <col min="9" max="9" width="11.33203125" style="1" customWidth="1"/>
    <col min="10" max="10" width="9.6640625" style="1" customWidth="1"/>
    <col min="11" max="12" width="8.6640625" style="1"/>
    <col min="13" max="13" width="10.83203125" style="1" customWidth="1"/>
    <col min="14" max="14" width="8.6640625" style="1"/>
    <col min="15" max="15" width="13.83203125" style="1" customWidth="1"/>
    <col min="16" max="16384" width="8.6640625" style="1"/>
  </cols>
  <sheetData>
    <row r="1" spans="1:110" ht="17">
      <c r="A1" s="4"/>
      <c r="B1" s="5" t="s">
        <v>25</v>
      </c>
      <c r="C1" s="6">
        <v>41985</v>
      </c>
      <c r="D1" s="4"/>
      <c r="E1" s="7"/>
      <c r="F1" s="7"/>
      <c r="G1" s="4"/>
      <c r="H1" s="7"/>
      <c r="I1" s="7"/>
      <c r="J1" s="7"/>
      <c r="K1" s="7"/>
      <c r="L1" s="7"/>
      <c r="M1" s="4"/>
      <c r="N1" s="4"/>
      <c r="O1" s="4"/>
      <c r="P1" s="8"/>
      <c r="Q1" s="9"/>
      <c r="R1" s="9"/>
      <c r="S1" s="9"/>
      <c r="T1" s="9"/>
      <c r="U1" s="9"/>
      <c r="V1" s="9"/>
      <c r="W1" s="10" t="s">
        <v>27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</row>
    <row r="2" spans="1:110">
      <c r="A2" s="7"/>
      <c r="B2" s="7"/>
      <c r="C2" s="7"/>
      <c r="D2" s="7"/>
      <c r="E2" s="7"/>
      <c r="F2" s="4"/>
      <c r="G2" s="4"/>
      <c r="H2" s="11" t="s">
        <v>30</v>
      </c>
      <c r="I2" s="7"/>
      <c r="J2" s="7"/>
      <c r="K2" s="7"/>
      <c r="L2" s="7"/>
      <c r="M2" s="4"/>
      <c r="N2" s="4"/>
      <c r="O2" s="4"/>
      <c r="P2" s="8"/>
      <c r="Q2" s="9"/>
      <c r="R2" s="9"/>
      <c r="S2" s="9"/>
      <c r="T2" s="9"/>
      <c r="U2" s="9"/>
      <c r="V2" s="9"/>
      <c r="W2" s="9"/>
      <c r="X2" s="9"/>
      <c r="Y2" s="12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>
      <c r="A3" s="7"/>
      <c r="B3" s="7"/>
      <c r="C3" s="7"/>
      <c r="D3" s="7"/>
      <c r="E3" s="7"/>
      <c r="F3" s="4"/>
      <c r="G3" s="4"/>
      <c r="H3" s="12" t="s">
        <v>28</v>
      </c>
      <c r="I3" s="7"/>
      <c r="J3" s="7"/>
      <c r="K3" s="7"/>
      <c r="L3" s="7"/>
      <c r="M3" s="4"/>
      <c r="N3" s="4"/>
      <c r="O3" s="4"/>
      <c r="P3" s="8"/>
      <c r="Q3" s="13" t="s">
        <v>13</v>
      </c>
      <c r="R3" s="9"/>
      <c r="S3" s="9"/>
      <c r="T3" s="9"/>
      <c r="U3" s="9"/>
      <c r="V3" s="9"/>
      <c r="W3" s="9"/>
      <c r="X3" s="9"/>
      <c r="Y3" s="12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</row>
    <row r="4" spans="1:110">
      <c r="A4" s="7"/>
      <c r="B4" s="7"/>
      <c r="C4" s="7"/>
      <c r="D4" s="7"/>
      <c r="E4" s="7"/>
      <c r="F4" s="4"/>
      <c r="G4" s="4"/>
      <c r="H4" s="12" t="s">
        <v>35</v>
      </c>
      <c r="I4" s="7"/>
      <c r="J4" s="7"/>
      <c r="K4" s="7"/>
      <c r="L4" s="7"/>
      <c r="M4" s="4"/>
      <c r="N4" s="4"/>
      <c r="O4" s="4"/>
      <c r="P4" s="8"/>
      <c r="Q4" s="9" t="s">
        <v>14</v>
      </c>
      <c r="R4" s="9"/>
      <c r="S4" s="9"/>
      <c r="T4" s="9"/>
      <c r="U4" s="9"/>
      <c r="V4" s="9"/>
      <c r="W4" s="9"/>
      <c r="X4" s="9"/>
      <c r="Y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</row>
    <row r="5" spans="1:110">
      <c r="A5" s="7"/>
      <c r="B5" s="7"/>
      <c r="C5" s="7"/>
      <c r="D5" s="7"/>
      <c r="E5" s="7"/>
      <c r="F5" s="4"/>
      <c r="G5" s="4"/>
      <c r="H5" s="14" t="s">
        <v>24</v>
      </c>
      <c r="I5" s="7"/>
      <c r="J5" s="7"/>
      <c r="K5" s="7"/>
      <c r="L5" s="7"/>
      <c r="M5" s="4"/>
      <c r="N5" s="4"/>
      <c r="O5" s="4"/>
      <c r="P5" s="8"/>
      <c r="Q5" s="9" t="s">
        <v>58</v>
      </c>
      <c r="R5" s="9"/>
      <c r="S5" s="9"/>
      <c r="T5" s="9"/>
      <c r="U5" s="9"/>
      <c r="V5" s="9"/>
      <c r="W5" s="9"/>
      <c r="X5" s="9"/>
      <c r="Y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</row>
    <row r="6" spans="1:110">
      <c r="A6" s="7"/>
      <c r="B6" s="7"/>
      <c r="C6" s="7"/>
      <c r="D6" s="7"/>
      <c r="E6" s="7"/>
      <c r="F6" s="4"/>
      <c r="G6" s="14"/>
      <c r="H6" s="4"/>
      <c r="I6" s="7"/>
      <c r="J6" s="7"/>
      <c r="K6" s="7"/>
      <c r="L6" s="7"/>
      <c r="M6" s="4"/>
      <c r="N6" s="4"/>
      <c r="O6" s="4"/>
      <c r="P6" s="8"/>
      <c r="Q6" s="15" t="s">
        <v>1</v>
      </c>
      <c r="R6" s="9"/>
      <c r="S6" s="9"/>
      <c r="T6" s="9"/>
      <c r="U6" s="9"/>
      <c r="V6" s="9"/>
      <c r="W6" s="9"/>
      <c r="X6" s="9"/>
      <c r="Y6" s="12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>
      <c r="A7" s="7"/>
      <c r="B7" s="7"/>
      <c r="C7" s="7"/>
      <c r="D7" s="7"/>
      <c r="E7" s="7"/>
      <c r="F7" s="4"/>
      <c r="G7" s="14"/>
      <c r="H7" s="4"/>
      <c r="I7" s="7"/>
      <c r="J7" s="7"/>
      <c r="K7" s="7"/>
      <c r="L7" s="7"/>
      <c r="M7" s="4"/>
      <c r="N7" s="4"/>
      <c r="O7" s="4"/>
      <c r="P7" s="8"/>
      <c r="Q7" s="15" t="s">
        <v>2</v>
      </c>
      <c r="R7" s="9"/>
      <c r="S7" s="9"/>
      <c r="T7" s="9"/>
      <c r="U7" s="9"/>
      <c r="V7" s="9"/>
      <c r="W7" s="9"/>
      <c r="X7" s="9"/>
      <c r="Y7" s="12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>
      <c r="A8" s="7"/>
      <c r="B8" s="4"/>
      <c r="C8" s="4"/>
      <c r="D8" s="7"/>
      <c r="E8" s="7"/>
      <c r="F8" s="7"/>
      <c r="G8" s="4"/>
      <c r="H8" s="16" t="s">
        <v>17</v>
      </c>
      <c r="I8" s="7"/>
      <c r="J8" s="7"/>
      <c r="K8" s="7"/>
      <c r="L8" s="7"/>
      <c r="M8" s="4"/>
      <c r="N8" s="4"/>
      <c r="O8" s="4"/>
      <c r="P8" s="8"/>
      <c r="Q8" s="17" t="s">
        <v>66</v>
      </c>
      <c r="R8" s="17"/>
      <c r="S8" s="17"/>
      <c r="T8" s="17"/>
      <c r="U8" s="17"/>
      <c r="V8" s="17"/>
      <c r="W8" s="17"/>
      <c r="X8" s="17"/>
      <c r="Y8" s="18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>
      <c r="A9" s="7"/>
      <c r="B9" s="19"/>
      <c r="C9" s="7"/>
      <c r="D9" s="7"/>
      <c r="E9" s="7"/>
      <c r="F9" s="7"/>
      <c r="G9" s="7"/>
      <c r="H9" s="7"/>
      <c r="I9" s="7"/>
      <c r="J9" s="7"/>
      <c r="K9" s="7"/>
      <c r="L9" s="7"/>
      <c r="M9" s="4"/>
      <c r="N9" s="4"/>
      <c r="O9" s="4"/>
      <c r="P9" s="8"/>
      <c r="Q9" s="4"/>
      <c r="R9" s="9"/>
      <c r="S9" s="9"/>
      <c r="T9" s="9"/>
      <c r="U9" s="9"/>
      <c r="V9" s="9"/>
      <c r="W9" s="9"/>
      <c r="X9" s="9"/>
      <c r="Y9" s="12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>
      <c r="A10" s="19" t="s">
        <v>26</v>
      </c>
      <c r="B10" s="19"/>
      <c r="C10" s="7"/>
      <c r="D10" s="7"/>
      <c r="E10" s="7"/>
      <c r="F10" s="7"/>
      <c r="G10" s="7"/>
      <c r="H10" s="7"/>
      <c r="I10" s="7"/>
      <c r="J10" s="7"/>
      <c r="K10" s="7"/>
      <c r="L10" s="7"/>
      <c r="M10" s="4"/>
      <c r="N10" s="4"/>
      <c r="O10" s="4"/>
      <c r="P10" s="8"/>
      <c r="Q10" s="20"/>
      <c r="R10" s="9"/>
      <c r="S10" s="21"/>
      <c r="T10" s="20"/>
      <c r="U10" s="20"/>
      <c r="V10" s="20"/>
      <c r="W10" s="20"/>
      <c r="X10" s="21"/>
      <c r="Y10" s="20"/>
      <c r="Z10" s="20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>
      <c r="A11" s="22" t="s">
        <v>42</v>
      </c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  <c r="N11" s="4"/>
      <c r="O11" s="4"/>
      <c r="P11" s="8"/>
      <c r="Q11" s="21" t="s">
        <v>15</v>
      </c>
      <c r="R11" s="9"/>
      <c r="S11" s="21"/>
      <c r="T11" s="20"/>
      <c r="U11" s="20"/>
      <c r="V11" s="20"/>
      <c r="W11" s="20"/>
      <c r="X11" s="21"/>
      <c r="Y11" s="20"/>
      <c r="Z11" s="20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>
      <c r="A12" s="22" t="s">
        <v>36</v>
      </c>
      <c r="B12" s="19"/>
      <c r="C12" s="7"/>
      <c r="D12" s="7"/>
      <c r="E12" s="7"/>
      <c r="F12" s="7"/>
      <c r="G12" s="7"/>
      <c r="H12" s="7"/>
      <c r="I12" s="7"/>
      <c r="J12" s="7"/>
      <c r="K12" s="7"/>
      <c r="L12" s="7"/>
      <c r="M12" s="4"/>
      <c r="N12" s="4"/>
      <c r="O12" s="4"/>
      <c r="P12" s="8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>
      <c r="A13" s="7" t="s">
        <v>40</v>
      </c>
      <c r="B13" s="19"/>
      <c r="C13" s="7"/>
      <c r="D13" s="7"/>
      <c r="E13" s="7"/>
      <c r="F13" s="7"/>
      <c r="G13" s="7"/>
      <c r="H13" s="7"/>
      <c r="I13" s="7"/>
      <c r="J13" s="7"/>
      <c r="K13" s="7"/>
      <c r="L13" s="7"/>
      <c r="M13" s="4"/>
      <c r="N13" s="4"/>
      <c r="O13" s="4"/>
      <c r="P13" s="8"/>
      <c r="Q13" s="20"/>
      <c r="R13" s="20"/>
      <c r="S13" s="23" t="s">
        <v>21</v>
      </c>
      <c r="T13" s="24"/>
      <c r="U13" s="20"/>
      <c r="V13" s="20"/>
      <c r="W13" s="20"/>
      <c r="X13" s="23" t="s">
        <v>21</v>
      </c>
      <c r="Y13" s="24"/>
      <c r="Z13" s="20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>
      <c r="A14" s="22" t="s">
        <v>3</v>
      </c>
      <c r="B14" s="19"/>
      <c r="C14" s="7"/>
      <c r="D14" s="7"/>
      <c r="E14" s="7"/>
      <c r="F14" s="7"/>
      <c r="G14" s="7"/>
      <c r="H14" s="7"/>
      <c r="I14" s="7"/>
      <c r="J14" s="7"/>
      <c r="K14" s="7"/>
      <c r="L14" s="7"/>
      <c r="M14" s="4"/>
      <c r="N14" s="4"/>
      <c r="O14" s="4"/>
      <c r="P14" s="8"/>
      <c r="Q14" s="25" t="s">
        <v>6</v>
      </c>
      <c r="R14" s="25" t="s">
        <v>7</v>
      </c>
      <c r="S14" s="26" t="s">
        <v>22</v>
      </c>
      <c r="T14" s="25" t="s">
        <v>8</v>
      </c>
      <c r="U14" s="20"/>
      <c r="V14" s="25" t="s">
        <v>6</v>
      </c>
      <c r="W14" s="25" t="s">
        <v>7</v>
      </c>
      <c r="X14" s="26" t="s">
        <v>22</v>
      </c>
      <c r="Y14" s="25" t="s">
        <v>8</v>
      </c>
      <c r="Z14" s="20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25" t="s">
        <v>6</v>
      </c>
      <c r="DA14" s="25" t="s">
        <v>7</v>
      </c>
      <c r="DB14" s="25" t="s">
        <v>8</v>
      </c>
      <c r="DC14" s="20"/>
      <c r="DD14" s="25" t="s">
        <v>6</v>
      </c>
      <c r="DE14" s="25" t="s">
        <v>7</v>
      </c>
      <c r="DF14" s="25" t="s">
        <v>8</v>
      </c>
    </row>
    <row r="15" spans="1:110">
      <c r="A15" s="22" t="s">
        <v>50</v>
      </c>
      <c r="B15" s="4"/>
      <c r="C15" s="4"/>
      <c r="D15" s="4"/>
      <c r="E15" s="4"/>
      <c r="F15" s="4"/>
      <c r="G15" s="4"/>
      <c r="H15" s="4"/>
      <c r="I15" s="4"/>
      <c r="J15" s="9"/>
      <c r="K15" s="9"/>
      <c r="L15" s="9"/>
      <c r="M15" s="9"/>
      <c r="N15" s="9"/>
      <c r="O15" s="9"/>
      <c r="P15" s="27"/>
      <c r="Q15" s="24"/>
      <c r="R15" s="24"/>
      <c r="S15" s="9"/>
      <c r="T15" s="20"/>
      <c r="U15" s="9"/>
      <c r="V15" s="20"/>
      <c r="W15" s="20"/>
      <c r="X15" s="9"/>
      <c r="Y15" s="2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24"/>
      <c r="DA15" s="24"/>
      <c r="DB15" s="20"/>
      <c r="DC15" s="9"/>
      <c r="DD15" s="20"/>
      <c r="DE15" s="20"/>
      <c r="DF15" s="20"/>
    </row>
    <row r="16" spans="1:110">
      <c r="A16" s="7" t="s">
        <v>48</v>
      </c>
      <c r="B16" s="4"/>
      <c r="C16" s="4"/>
      <c r="D16" s="4"/>
      <c r="E16" s="4"/>
      <c r="F16" s="4"/>
      <c r="G16" s="4"/>
      <c r="H16" s="4"/>
      <c r="I16" s="4"/>
      <c r="J16" s="9"/>
      <c r="K16" s="9"/>
      <c r="L16" s="9"/>
      <c r="M16" s="9"/>
      <c r="N16" s="9"/>
      <c r="O16" s="9"/>
      <c r="P16" s="27"/>
      <c r="Q16" s="20">
        <v>0</v>
      </c>
      <c r="R16" s="21">
        <v>-10</v>
      </c>
      <c r="S16" s="60">
        <v>0</v>
      </c>
      <c r="T16" s="28">
        <f t="shared" ref="T16:T55" si="0">S16/$S$36</f>
        <v>0</v>
      </c>
      <c r="U16" s="9"/>
      <c r="V16" s="21">
        <v>-10</v>
      </c>
      <c r="W16" s="20">
        <v>0</v>
      </c>
      <c r="X16" s="60">
        <v>0</v>
      </c>
      <c r="Y16" s="28">
        <f t="shared" ref="Y16:Y55" si="1">X16/$X$36</f>
        <v>0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29">
        <v>0</v>
      </c>
      <c r="DA16" s="29">
        <v>-10</v>
      </c>
      <c r="DB16" s="28">
        <f>T16</f>
        <v>0</v>
      </c>
      <c r="DC16" s="9"/>
      <c r="DD16" s="29">
        <v>-10</v>
      </c>
      <c r="DE16" s="29">
        <v>0</v>
      </c>
      <c r="DF16" s="28">
        <f>Y16</f>
        <v>0</v>
      </c>
    </row>
    <row r="17" spans="1:110">
      <c r="A17" s="22" t="s">
        <v>49</v>
      </c>
      <c r="B17" s="4"/>
      <c r="C17" s="4"/>
      <c r="D17" s="30"/>
      <c r="E17" s="4"/>
      <c r="F17" s="4"/>
      <c r="G17" s="4"/>
      <c r="H17" s="4"/>
      <c r="I17" s="4"/>
      <c r="J17" s="9"/>
      <c r="K17" s="9"/>
      <c r="L17" s="9"/>
      <c r="M17" s="9"/>
      <c r="N17" s="9"/>
      <c r="O17" s="9"/>
      <c r="P17" s="27"/>
      <c r="Q17" s="20">
        <v>0</v>
      </c>
      <c r="R17" s="21">
        <v>-9.5</v>
      </c>
      <c r="S17" s="60">
        <v>0</v>
      </c>
      <c r="T17" s="28">
        <f t="shared" si="0"/>
        <v>0</v>
      </c>
      <c r="U17" s="9"/>
      <c r="V17" s="21">
        <v>-9.5</v>
      </c>
      <c r="W17" s="20">
        <v>0</v>
      </c>
      <c r="X17" s="60">
        <v>0</v>
      </c>
      <c r="Y17" s="28">
        <f t="shared" si="1"/>
        <v>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29">
        <v>0</v>
      </c>
      <c r="DA17" s="29">
        <v>-9.75</v>
      </c>
      <c r="DB17" s="28">
        <f>AVERAGE(DB16,DB18)</f>
        <v>0</v>
      </c>
      <c r="DC17" s="4"/>
      <c r="DD17" s="29">
        <v>-9.75</v>
      </c>
      <c r="DE17" s="29">
        <v>0</v>
      </c>
      <c r="DF17" s="28">
        <f>AVERAGE(DF16,DF18)</f>
        <v>0</v>
      </c>
    </row>
    <row r="18" spans="1:110">
      <c r="A18" s="31" t="s">
        <v>47</v>
      </c>
      <c r="B18" s="4"/>
      <c r="C18" s="4"/>
      <c r="D18" s="30"/>
      <c r="E18" s="4"/>
      <c r="F18" s="4"/>
      <c r="G18" s="4"/>
      <c r="H18" s="4"/>
      <c r="I18" s="4"/>
      <c r="J18" s="9"/>
      <c r="K18" s="9"/>
      <c r="L18" s="9"/>
      <c r="M18" s="9"/>
      <c r="N18" s="9"/>
      <c r="O18" s="9"/>
      <c r="P18" s="27"/>
      <c r="Q18" s="20">
        <v>0</v>
      </c>
      <c r="R18" s="21">
        <v>-9</v>
      </c>
      <c r="S18" s="60">
        <v>0</v>
      </c>
      <c r="T18" s="28">
        <f t="shared" si="0"/>
        <v>0</v>
      </c>
      <c r="U18" s="9"/>
      <c r="V18" s="21">
        <v>-9</v>
      </c>
      <c r="W18" s="20">
        <v>0</v>
      </c>
      <c r="X18" s="60">
        <v>0</v>
      </c>
      <c r="Y18" s="28">
        <f t="shared" si="1"/>
        <v>0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29">
        <v>0</v>
      </c>
      <c r="DA18" s="29">
        <v>-9.5</v>
      </c>
      <c r="DB18" s="28">
        <f>T17</f>
        <v>0</v>
      </c>
      <c r="DC18" s="4"/>
      <c r="DD18" s="29">
        <v>-9.5</v>
      </c>
      <c r="DE18" s="29">
        <v>0</v>
      </c>
      <c r="DF18" s="28">
        <f>Y17</f>
        <v>0</v>
      </c>
    </row>
    <row r="19" spans="1:110">
      <c r="A19" s="31" t="s">
        <v>46</v>
      </c>
      <c r="B19" s="4"/>
      <c r="C19" s="4"/>
      <c r="D19" s="30"/>
      <c r="E19" s="4"/>
      <c r="F19" s="4"/>
      <c r="G19" s="4"/>
      <c r="H19" s="4"/>
      <c r="I19" s="4"/>
      <c r="J19" s="9"/>
      <c r="K19" s="9"/>
      <c r="L19" s="9"/>
      <c r="M19" s="9"/>
      <c r="N19" s="9"/>
      <c r="O19" s="9"/>
      <c r="P19" s="27"/>
      <c r="Q19" s="20">
        <v>0</v>
      </c>
      <c r="R19" s="21">
        <v>-8.5</v>
      </c>
      <c r="S19" s="60">
        <v>0</v>
      </c>
      <c r="T19" s="28">
        <f t="shared" si="0"/>
        <v>0</v>
      </c>
      <c r="U19" s="9"/>
      <c r="V19" s="21">
        <v>-8.5</v>
      </c>
      <c r="W19" s="20">
        <v>0</v>
      </c>
      <c r="X19" s="60">
        <v>0</v>
      </c>
      <c r="Y19" s="28">
        <f t="shared" si="1"/>
        <v>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29">
        <v>0</v>
      </c>
      <c r="DA19" s="29">
        <v>-9.25</v>
      </c>
      <c r="DB19" s="28">
        <f>AVERAGE(DB18,DB20)</f>
        <v>0</v>
      </c>
      <c r="DC19" s="4"/>
      <c r="DD19" s="29">
        <v>-9.25</v>
      </c>
      <c r="DE19" s="29">
        <v>0</v>
      </c>
      <c r="DF19" s="28">
        <f>AVERAGE(DF18,DF20)</f>
        <v>0</v>
      </c>
    </row>
    <row r="20" spans="1:110">
      <c r="A20" s="31" t="s">
        <v>59</v>
      </c>
      <c r="B20" s="4"/>
      <c r="C20" s="4"/>
      <c r="D20" s="30"/>
      <c r="E20" s="4"/>
      <c r="F20" s="4"/>
      <c r="G20" s="4"/>
      <c r="H20" s="4"/>
      <c r="I20" s="4"/>
      <c r="J20" s="9"/>
      <c r="K20" s="9"/>
      <c r="L20" s="9"/>
      <c r="M20" s="9"/>
      <c r="N20" s="9"/>
      <c r="O20" s="9"/>
      <c r="P20" s="27"/>
      <c r="Q20" s="20">
        <v>0</v>
      </c>
      <c r="R20" s="21">
        <v>-8</v>
      </c>
      <c r="S20" s="60">
        <v>0</v>
      </c>
      <c r="T20" s="28">
        <f t="shared" si="0"/>
        <v>0</v>
      </c>
      <c r="U20" s="9"/>
      <c r="V20" s="21">
        <v>-8</v>
      </c>
      <c r="W20" s="20">
        <v>0</v>
      </c>
      <c r="X20" s="60">
        <v>0</v>
      </c>
      <c r="Y20" s="28">
        <f t="shared" si="1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29">
        <v>0</v>
      </c>
      <c r="DA20" s="29">
        <v>-9</v>
      </c>
      <c r="DB20" s="28">
        <f>T18</f>
        <v>0</v>
      </c>
      <c r="DC20" s="4"/>
      <c r="DD20" s="29">
        <v>-9</v>
      </c>
      <c r="DE20" s="29">
        <v>0</v>
      </c>
      <c r="DF20" s="28">
        <f>Y18</f>
        <v>0</v>
      </c>
    </row>
    <row r="21" spans="1:110">
      <c r="A21" s="31" t="s">
        <v>60</v>
      </c>
      <c r="B21" s="7"/>
      <c r="C21" s="7"/>
      <c r="D21" s="7"/>
      <c r="E21" s="7"/>
      <c r="F21" s="7"/>
      <c r="G21" s="7"/>
      <c r="H21" s="7"/>
      <c r="I21" s="4"/>
      <c r="J21" s="9"/>
      <c r="K21" s="9"/>
      <c r="L21" s="9"/>
      <c r="M21" s="9"/>
      <c r="N21" s="9"/>
      <c r="O21" s="9"/>
      <c r="P21" s="27"/>
      <c r="Q21" s="20">
        <v>0</v>
      </c>
      <c r="R21" s="21">
        <v>-7.5</v>
      </c>
      <c r="S21" s="60">
        <v>0</v>
      </c>
      <c r="T21" s="28">
        <f t="shared" si="0"/>
        <v>0</v>
      </c>
      <c r="U21" s="9"/>
      <c r="V21" s="21">
        <v>-7.5</v>
      </c>
      <c r="W21" s="20">
        <v>0</v>
      </c>
      <c r="X21" s="60">
        <v>0</v>
      </c>
      <c r="Y21" s="28">
        <f t="shared" si="1"/>
        <v>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29">
        <v>0</v>
      </c>
      <c r="DA21" s="29">
        <v>-8.75</v>
      </c>
      <c r="DB21" s="28">
        <f>AVERAGE(DB20,DB22)</f>
        <v>0</v>
      </c>
      <c r="DC21" s="4"/>
      <c r="DD21" s="29">
        <v>-8.75</v>
      </c>
      <c r="DE21" s="29">
        <v>0</v>
      </c>
      <c r="DF21" s="28">
        <f>AVERAGE(DF20,DF22)</f>
        <v>0</v>
      </c>
    </row>
    <row r="22" spans="1:110">
      <c r="A22" s="31" t="s">
        <v>61</v>
      </c>
      <c r="B22" s="7"/>
      <c r="C22" s="7"/>
      <c r="D22" s="7"/>
      <c r="E22" s="7"/>
      <c r="F22" s="7"/>
      <c r="G22" s="7"/>
      <c r="H22" s="7"/>
      <c r="I22" s="4"/>
      <c r="J22" s="9"/>
      <c r="K22" s="9"/>
      <c r="L22" s="9"/>
      <c r="M22" s="9"/>
      <c r="N22" s="9"/>
      <c r="O22" s="9"/>
      <c r="P22" s="27"/>
      <c r="Q22" s="20">
        <v>0</v>
      </c>
      <c r="R22" s="21">
        <v>-7</v>
      </c>
      <c r="S22" s="60">
        <v>0</v>
      </c>
      <c r="T22" s="28">
        <f t="shared" si="0"/>
        <v>0</v>
      </c>
      <c r="U22" s="9"/>
      <c r="V22" s="21">
        <v>-7</v>
      </c>
      <c r="W22" s="20">
        <v>0</v>
      </c>
      <c r="X22" s="60">
        <v>0</v>
      </c>
      <c r="Y22" s="28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29">
        <v>0</v>
      </c>
      <c r="DA22" s="29">
        <v>-8.5</v>
      </c>
      <c r="DB22" s="28">
        <f>T19</f>
        <v>0</v>
      </c>
      <c r="DC22" s="4"/>
      <c r="DD22" s="29">
        <v>-8.5</v>
      </c>
      <c r="DE22" s="29">
        <v>0</v>
      </c>
      <c r="DF22" s="28">
        <f>Y19</f>
        <v>0</v>
      </c>
    </row>
    <row r="23" spans="1:110">
      <c r="A23" s="31" t="s">
        <v>62</v>
      </c>
      <c r="B23" s="7"/>
      <c r="C23" s="7"/>
      <c r="D23" s="7"/>
      <c r="E23" s="7"/>
      <c r="F23" s="7"/>
      <c r="G23" s="7"/>
      <c r="H23" s="7"/>
      <c r="I23" s="4"/>
      <c r="J23" s="9"/>
      <c r="K23" s="9"/>
      <c r="L23" s="9"/>
      <c r="M23" s="9"/>
      <c r="N23" s="9"/>
      <c r="O23" s="9"/>
      <c r="P23" s="27"/>
      <c r="Q23" s="20">
        <v>0</v>
      </c>
      <c r="R23" s="21">
        <v>-6.5</v>
      </c>
      <c r="S23" s="60">
        <v>0</v>
      </c>
      <c r="T23" s="28">
        <f t="shared" si="0"/>
        <v>0</v>
      </c>
      <c r="U23" s="9"/>
      <c r="V23" s="21">
        <v>-6.5</v>
      </c>
      <c r="W23" s="20">
        <v>0</v>
      </c>
      <c r="X23" s="60">
        <v>0</v>
      </c>
      <c r="Y23" s="28">
        <f t="shared" si="1"/>
        <v>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29">
        <v>0</v>
      </c>
      <c r="DA23" s="29">
        <v>-8.25</v>
      </c>
      <c r="DB23" s="28">
        <f>AVERAGE(DB22,DB24)</f>
        <v>0</v>
      </c>
      <c r="DC23" s="4"/>
      <c r="DD23" s="29">
        <v>-8.25</v>
      </c>
      <c r="DE23" s="29">
        <v>0</v>
      </c>
      <c r="DF23" s="28">
        <f>AVERAGE(DF22,DF24)</f>
        <v>0</v>
      </c>
    </row>
    <row r="24" spans="1:110">
      <c r="A24" s="31" t="s">
        <v>63</v>
      </c>
      <c r="B24" s="7"/>
      <c r="C24" s="7"/>
      <c r="D24" s="7"/>
      <c r="E24" s="7"/>
      <c r="F24" s="7"/>
      <c r="G24" s="7"/>
      <c r="H24" s="7"/>
      <c r="I24" s="4"/>
      <c r="J24" s="9"/>
      <c r="K24" s="9"/>
      <c r="L24" s="9"/>
      <c r="M24" s="9"/>
      <c r="N24" s="9"/>
      <c r="O24" s="9"/>
      <c r="P24" s="27"/>
      <c r="Q24" s="20">
        <v>0</v>
      </c>
      <c r="R24" s="21">
        <v>-6</v>
      </c>
      <c r="S24" s="60">
        <v>0</v>
      </c>
      <c r="T24" s="28">
        <f t="shared" si="0"/>
        <v>0</v>
      </c>
      <c r="U24" s="9"/>
      <c r="V24" s="21">
        <v>-6</v>
      </c>
      <c r="W24" s="20">
        <v>0</v>
      </c>
      <c r="X24" s="60">
        <v>0</v>
      </c>
      <c r="Y24" s="28">
        <f t="shared" si="1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29">
        <v>0</v>
      </c>
      <c r="DA24" s="29">
        <v>-8</v>
      </c>
      <c r="DB24" s="28">
        <f>T20</f>
        <v>0</v>
      </c>
      <c r="DC24" s="4"/>
      <c r="DD24" s="29">
        <v>-8</v>
      </c>
      <c r="DE24" s="29">
        <v>0</v>
      </c>
      <c r="DF24" s="28">
        <f>Y20</f>
        <v>0</v>
      </c>
    </row>
    <row r="25" spans="1:110">
      <c r="A25" s="31" t="s">
        <v>41</v>
      </c>
      <c r="B25" s="7"/>
      <c r="C25" s="7"/>
      <c r="D25" s="7"/>
      <c r="E25" s="7"/>
      <c r="F25" s="7"/>
      <c r="G25" s="7"/>
      <c r="H25" s="7"/>
      <c r="I25" s="4"/>
      <c r="J25" s="9"/>
      <c r="K25" s="9"/>
      <c r="L25" s="9"/>
      <c r="M25" s="9"/>
      <c r="N25" s="9"/>
      <c r="O25" s="9"/>
      <c r="P25" s="27"/>
      <c r="Q25" s="20">
        <v>0</v>
      </c>
      <c r="R25" s="21">
        <v>-5.5</v>
      </c>
      <c r="S25" s="60">
        <v>0</v>
      </c>
      <c r="T25" s="28">
        <f t="shared" si="0"/>
        <v>0</v>
      </c>
      <c r="U25" s="9"/>
      <c r="V25" s="21">
        <v>-5.5</v>
      </c>
      <c r="W25" s="20">
        <v>0</v>
      </c>
      <c r="X25" s="60">
        <v>0</v>
      </c>
      <c r="Y25" s="28">
        <f t="shared" si="1"/>
        <v>0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29">
        <v>0</v>
      </c>
      <c r="DA25" s="29">
        <v>-7.75</v>
      </c>
      <c r="DB25" s="28">
        <f>AVERAGE(DB24,DB26)</f>
        <v>0</v>
      </c>
      <c r="DC25" s="4"/>
      <c r="DD25" s="29">
        <v>-7.75</v>
      </c>
      <c r="DE25" s="29">
        <v>0</v>
      </c>
      <c r="DF25" s="28">
        <f>AVERAGE(DF24,DF26)</f>
        <v>0</v>
      </c>
    </row>
    <row r="26" spans="1:110">
      <c r="A26" s="31" t="s">
        <v>4</v>
      </c>
      <c r="B26" s="32"/>
      <c r="C26" s="32"/>
      <c r="D26" s="32"/>
      <c r="E26" s="32"/>
      <c r="F26" s="32"/>
      <c r="G26" s="32"/>
      <c r="H26" s="32"/>
      <c r="I26" s="33"/>
      <c r="J26" s="17"/>
      <c r="K26" s="17"/>
      <c r="L26" s="17"/>
      <c r="M26" s="17"/>
      <c r="N26" s="17"/>
      <c r="O26" s="17"/>
      <c r="P26" s="27"/>
      <c r="Q26" s="20">
        <v>0</v>
      </c>
      <c r="R26" s="21">
        <v>-5</v>
      </c>
      <c r="S26" s="60">
        <v>0</v>
      </c>
      <c r="T26" s="28">
        <f t="shared" si="0"/>
        <v>0</v>
      </c>
      <c r="U26" s="9"/>
      <c r="V26" s="21">
        <v>-5</v>
      </c>
      <c r="W26" s="20">
        <v>0</v>
      </c>
      <c r="X26" s="60">
        <v>0</v>
      </c>
      <c r="Y26" s="28">
        <f t="shared" si="1"/>
        <v>0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29">
        <v>0</v>
      </c>
      <c r="DA26" s="29">
        <v>-7.5</v>
      </c>
      <c r="DB26" s="28">
        <f>T21</f>
        <v>0</v>
      </c>
      <c r="DC26" s="4"/>
      <c r="DD26" s="29">
        <v>-7.5</v>
      </c>
      <c r="DE26" s="29">
        <v>0</v>
      </c>
      <c r="DF26" s="28">
        <f>Y21</f>
        <v>0</v>
      </c>
    </row>
    <row r="27" spans="1:110">
      <c r="A27" s="34" t="s">
        <v>64</v>
      </c>
      <c r="B27" s="32"/>
      <c r="C27" s="32"/>
      <c r="D27" s="32"/>
      <c r="E27" s="32"/>
      <c r="F27" s="32"/>
      <c r="G27" s="32"/>
      <c r="H27" s="32"/>
      <c r="I27" s="33"/>
      <c r="J27" s="17"/>
      <c r="K27" s="17"/>
      <c r="L27" s="17"/>
      <c r="M27" s="17"/>
      <c r="N27" s="17"/>
      <c r="O27" s="17"/>
      <c r="P27" s="27"/>
      <c r="Q27" s="20">
        <v>0</v>
      </c>
      <c r="R27" s="21">
        <v>-4.5</v>
      </c>
      <c r="S27" s="60">
        <v>0</v>
      </c>
      <c r="T27" s="28">
        <f t="shared" si="0"/>
        <v>0</v>
      </c>
      <c r="U27" s="9"/>
      <c r="V27" s="21">
        <v>-4.5</v>
      </c>
      <c r="W27" s="20">
        <v>0</v>
      </c>
      <c r="X27" s="60">
        <v>0</v>
      </c>
      <c r="Y27" s="28">
        <f t="shared" si="1"/>
        <v>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29">
        <v>0</v>
      </c>
      <c r="DA27" s="29">
        <v>-7.25</v>
      </c>
      <c r="DB27" s="28">
        <f>AVERAGE(DB26,DB28)</f>
        <v>0</v>
      </c>
      <c r="DC27" s="4"/>
      <c r="DD27" s="29">
        <v>-7.25</v>
      </c>
      <c r="DE27" s="29">
        <v>0</v>
      </c>
      <c r="DF27" s="28">
        <f>AVERAGE(DF26,DF28)</f>
        <v>0</v>
      </c>
    </row>
    <row r="28" spans="1:110">
      <c r="A28" s="34" t="s">
        <v>65</v>
      </c>
      <c r="B28" s="32"/>
      <c r="C28" s="32"/>
      <c r="D28" s="32"/>
      <c r="E28" s="32"/>
      <c r="F28" s="32"/>
      <c r="G28" s="32"/>
      <c r="H28" s="32"/>
      <c r="I28" s="33"/>
      <c r="J28" s="17"/>
      <c r="K28" s="17"/>
      <c r="L28" s="17"/>
      <c r="M28" s="17"/>
      <c r="N28" s="17"/>
      <c r="O28" s="17"/>
      <c r="P28" s="27"/>
      <c r="Q28" s="20">
        <v>0</v>
      </c>
      <c r="R28" s="21">
        <v>-4</v>
      </c>
      <c r="S28" s="60">
        <v>91</v>
      </c>
      <c r="T28" s="28">
        <f t="shared" si="0"/>
        <v>0.91</v>
      </c>
      <c r="U28" s="9"/>
      <c r="V28" s="21">
        <v>-4</v>
      </c>
      <c r="W28" s="20">
        <v>0</v>
      </c>
      <c r="X28" s="60">
        <v>91</v>
      </c>
      <c r="Y28" s="28">
        <f t="shared" si="1"/>
        <v>0.91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29">
        <v>0</v>
      </c>
      <c r="DA28" s="29">
        <v>-7</v>
      </c>
      <c r="DB28" s="28">
        <f>T22</f>
        <v>0</v>
      </c>
      <c r="DC28" s="4"/>
      <c r="DD28" s="29">
        <v>-7</v>
      </c>
      <c r="DE28" s="29">
        <v>0</v>
      </c>
      <c r="DF28" s="28">
        <f>Y22</f>
        <v>0</v>
      </c>
    </row>
    <row r="29" spans="1:110">
      <c r="A29" s="35" t="s">
        <v>54</v>
      </c>
      <c r="B29" s="7"/>
      <c r="C29" s="7"/>
      <c r="D29" s="7"/>
      <c r="E29" s="7"/>
      <c r="F29" s="7"/>
      <c r="G29" s="7"/>
      <c r="H29" s="7"/>
      <c r="I29" s="4"/>
      <c r="J29" s="9"/>
      <c r="K29" s="9"/>
      <c r="L29" s="9"/>
      <c r="M29" s="9"/>
      <c r="N29" s="9"/>
      <c r="O29" s="9"/>
      <c r="P29" s="27"/>
      <c r="Q29" s="20">
        <v>0</v>
      </c>
      <c r="R29" s="21">
        <v>-3.5</v>
      </c>
      <c r="S29" s="60">
        <v>93</v>
      </c>
      <c r="T29" s="28">
        <f t="shared" si="0"/>
        <v>0.93</v>
      </c>
      <c r="U29" s="9"/>
      <c r="V29" s="21">
        <v>-3.5</v>
      </c>
      <c r="W29" s="20">
        <v>0</v>
      </c>
      <c r="X29" s="60">
        <v>93</v>
      </c>
      <c r="Y29" s="28">
        <f t="shared" si="1"/>
        <v>0.93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29">
        <v>0</v>
      </c>
      <c r="DA29" s="29">
        <v>-6.75</v>
      </c>
      <c r="DB29" s="28">
        <f>AVERAGE(DB28,DB30)</f>
        <v>0</v>
      </c>
      <c r="DC29" s="4"/>
      <c r="DD29" s="29">
        <v>-6.75</v>
      </c>
      <c r="DE29" s="29">
        <v>0</v>
      </c>
      <c r="DF29" s="28">
        <f>AVERAGE(DF28,DF30)</f>
        <v>0</v>
      </c>
    </row>
    <row r="30" spans="1:110">
      <c r="A30" s="6"/>
      <c r="B30" s="7"/>
      <c r="C30" s="7"/>
      <c r="D30" s="7"/>
      <c r="E30" s="7"/>
      <c r="F30" s="7"/>
      <c r="G30" s="7"/>
      <c r="H30" s="7"/>
      <c r="I30" s="4"/>
      <c r="J30" s="9"/>
      <c r="K30" s="9"/>
      <c r="L30" s="9"/>
      <c r="M30" s="9"/>
      <c r="N30" s="9"/>
      <c r="O30" s="9"/>
      <c r="P30" s="27"/>
      <c r="Q30" s="20">
        <v>0</v>
      </c>
      <c r="R30" s="21">
        <v>-3</v>
      </c>
      <c r="S30" s="60">
        <v>95</v>
      </c>
      <c r="T30" s="28">
        <f t="shared" si="0"/>
        <v>0.95</v>
      </c>
      <c r="U30" s="9"/>
      <c r="V30" s="21">
        <v>-3</v>
      </c>
      <c r="W30" s="20">
        <v>0</v>
      </c>
      <c r="X30" s="60">
        <v>95</v>
      </c>
      <c r="Y30" s="28">
        <f t="shared" si="1"/>
        <v>0.95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29">
        <v>0</v>
      </c>
      <c r="DA30" s="29">
        <v>-6.5</v>
      </c>
      <c r="DB30" s="28">
        <f>T23</f>
        <v>0</v>
      </c>
      <c r="DC30" s="4"/>
      <c r="DD30" s="29">
        <v>-6.5</v>
      </c>
      <c r="DE30" s="29">
        <v>0</v>
      </c>
      <c r="DF30" s="28">
        <f>Y23</f>
        <v>0</v>
      </c>
    </row>
    <row r="31" spans="1:110">
      <c r="A31" s="6"/>
      <c r="B31" s="7"/>
      <c r="C31" s="4"/>
      <c r="D31" s="4"/>
      <c r="E31" s="7"/>
      <c r="F31" s="5" t="s">
        <v>33</v>
      </c>
      <c r="G31" s="56">
        <v>25</v>
      </c>
      <c r="H31" s="7" t="s">
        <v>19</v>
      </c>
      <c r="I31" s="9"/>
      <c r="J31" s="5" t="s">
        <v>43</v>
      </c>
      <c r="K31" s="36">
        <f>(1-10^-G38)/(LN(10)*G38)</f>
        <v>0.99172631946559464</v>
      </c>
      <c r="L31" s="4"/>
      <c r="M31" s="4"/>
      <c r="N31" s="9"/>
      <c r="O31" s="9"/>
      <c r="P31" s="27"/>
      <c r="Q31" s="20">
        <v>0</v>
      </c>
      <c r="R31" s="21">
        <v>-2.5</v>
      </c>
      <c r="S31" s="60">
        <v>97</v>
      </c>
      <c r="T31" s="28">
        <f t="shared" si="0"/>
        <v>0.97</v>
      </c>
      <c r="U31" s="9"/>
      <c r="V31" s="21">
        <v>-2.5</v>
      </c>
      <c r="W31" s="20">
        <v>0</v>
      </c>
      <c r="X31" s="60">
        <v>97</v>
      </c>
      <c r="Y31" s="28">
        <f t="shared" si="1"/>
        <v>0.97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29">
        <v>0</v>
      </c>
      <c r="DA31" s="29">
        <v>-6.25</v>
      </c>
      <c r="DB31" s="28">
        <f>AVERAGE(DB30,DB32)</f>
        <v>0</v>
      </c>
      <c r="DC31" s="4"/>
      <c r="DD31" s="29">
        <v>-6.25</v>
      </c>
      <c r="DE31" s="29">
        <v>0</v>
      </c>
      <c r="DF31" s="28">
        <f>AVERAGE(DF30,DF32)</f>
        <v>0</v>
      </c>
    </row>
    <row r="32" spans="1:110">
      <c r="A32" s="6"/>
      <c r="B32" s="7"/>
      <c r="C32" s="4"/>
      <c r="D32" s="4"/>
      <c r="E32" s="7"/>
      <c r="F32" s="5" t="s">
        <v>32</v>
      </c>
      <c r="G32" s="56">
        <v>0.54</v>
      </c>
      <c r="H32" s="7" t="s">
        <v>19</v>
      </c>
      <c r="I32" s="9"/>
      <c r="J32" s="5" t="s">
        <v>5</v>
      </c>
      <c r="K32" s="37">
        <f>G36/(G36+G35)</f>
        <v>0.97077034057176426</v>
      </c>
      <c r="L32" s="4"/>
      <c r="M32" s="4"/>
      <c r="N32" s="9"/>
      <c r="O32" s="9"/>
      <c r="P32" s="27"/>
      <c r="Q32" s="20">
        <v>0</v>
      </c>
      <c r="R32" s="21">
        <v>-2</v>
      </c>
      <c r="S32" s="60">
        <v>97</v>
      </c>
      <c r="T32" s="28">
        <f t="shared" si="0"/>
        <v>0.97</v>
      </c>
      <c r="U32" s="9"/>
      <c r="V32" s="21">
        <v>-2</v>
      </c>
      <c r="W32" s="20">
        <v>0</v>
      </c>
      <c r="X32" s="60">
        <v>97</v>
      </c>
      <c r="Y32" s="28">
        <f t="shared" si="1"/>
        <v>0.97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29">
        <v>0</v>
      </c>
      <c r="DA32" s="29">
        <v>-6</v>
      </c>
      <c r="DB32" s="28">
        <f>T24</f>
        <v>0</v>
      </c>
      <c r="DC32" s="4"/>
      <c r="DD32" s="29">
        <v>-6</v>
      </c>
      <c r="DE32" s="29">
        <v>0</v>
      </c>
      <c r="DF32" s="28">
        <f>Y24</f>
        <v>0</v>
      </c>
    </row>
    <row r="33" spans="1:110">
      <c r="A33" s="6"/>
      <c r="B33" s="7"/>
      <c r="C33" s="4"/>
      <c r="D33" s="4"/>
      <c r="E33" s="4"/>
      <c r="F33" s="5" t="s">
        <v>51</v>
      </c>
      <c r="G33" s="2">
        <v>6</v>
      </c>
      <c r="H33" s="4" t="s">
        <v>9</v>
      </c>
      <c r="I33" s="9"/>
      <c r="J33" s="5" t="s">
        <v>44</v>
      </c>
      <c r="K33" s="36">
        <v>0.97499999999999998</v>
      </c>
      <c r="L33" s="4"/>
      <c r="M33" s="4"/>
      <c r="N33" s="9"/>
      <c r="O33" s="9"/>
      <c r="P33" s="27"/>
      <c r="Q33" s="20">
        <v>0</v>
      </c>
      <c r="R33" s="21">
        <v>-1.5</v>
      </c>
      <c r="S33" s="60">
        <v>98</v>
      </c>
      <c r="T33" s="28">
        <f t="shared" si="0"/>
        <v>0.98</v>
      </c>
      <c r="U33" s="9"/>
      <c r="V33" s="21">
        <v>-1.5</v>
      </c>
      <c r="W33" s="20">
        <v>0</v>
      </c>
      <c r="X33" s="60">
        <v>98</v>
      </c>
      <c r="Y33" s="28">
        <f t="shared" si="1"/>
        <v>0.98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29">
        <v>0</v>
      </c>
      <c r="DA33" s="29">
        <v>-5.75</v>
      </c>
      <c r="DB33" s="28">
        <f>AVERAGE(DB32,DB34)</f>
        <v>0</v>
      </c>
      <c r="DC33" s="4"/>
      <c r="DD33" s="29">
        <v>-5.75</v>
      </c>
      <c r="DE33" s="29">
        <v>0</v>
      </c>
      <c r="DF33" s="28">
        <f>AVERAGE(DF32,DF34)</f>
        <v>0</v>
      </c>
    </row>
    <row r="34" spans="1:110">
      <c r="A34" s="6"/>
      <c r="B34" s="7"/>
      <c r="C34" s="4"/>
      <c r="D34" s="4"/>
      <c r="E34" s="7"/>
      <c r="F34" s="5" t="s">
        <v>34</v>
      </c>
      <c r="G34" s="32">
        <f>G31+G32</f>
        <v>25.54</v>
      </c>
      <c r="H34" s="4" t="s">
        <v>19</v>
      </c>
      <c r="I34" s="9"/>
      <c r="J34" s="5" t="s">
        <v>45</v>
      </c>
      <c r="K34" s="38">
        <f>CW151</f>
        <v>0.96601655328798175</v>
      </c>
      <c r="L34" s="4"/>
      <c r="M34" s="4"/>
      <c r="N34" s="9"/>
      <c r="O34" s="9"/>
      <c r="P34" s="27"/>
      <c r="Q34" s="20">
        <v>0</v>
      </c>
      <c r="R34" s="21">
        <v>-1</v>
      </c>
      <c r="S34" s="60">
        <v>99</v>
      </c>
      <c r="T34" s="28">
        <f t="shared" si="0"/>
        <v>0.99</v>
      </c>
      <c r="U34" s="9"/>
      <c r="V34" s="21">
        <v>-1</v>
      </c>
      <c r="W34" s="20">
        <v>0</v>
      </c>
      <c r="X34" s="60">
        <v>99</v>
      </c>
      <c r="Y34" s="28">
        <f t="shared" si="1"/>
        <v>0.99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29">
        <v>0</v>
      </c>
      <c r="DA34" s="29">
        <v>-5.5</v>
      </c>
      <c r="DB34" s="28">
        <f>T25</f>
        <v>0</v>
      </c>
      <c r="DC34" s="4"/>
      <c r="DD34" s="29">
        <v>-5.5</v>
      </c>
      <c r="DE34" s="29">
        <v>0</v>
      </c>
      <c r="DF34" s="28">
        <f>Y25</f>
        <v>0</v>
      </c>
    </row>
    <row r="35" spans="1:110">
      <c r="A35" s="6"/>
      <c r="B35" s="7"/>
      <c r="C35" s="4"/>
      <c r="D35" s="4"/>
      <c r="E35" s="7"/>
      <c r="F35" s="5" t="s">
        <v>31</v>
      </c>
      <c r="G35" s="57">
        <f>G34/(PI()*(G33/2)^2)</f>
        <v>0.90329272145933481</v>
      </c>
      <c r="H35" s="7" t="s">
        <v>9</v>
      </c>
      <c r="I35" s="9"/>
      <c r="J35" s="9"/>
      <c r="K35" s="9"/>
      <c r="L35" s="4"/>
      <c r="M35" s="9"/>
      <c r="N35" s="9"/>
      <c r="O35" s="9"/>
      <c r="P35" s="27"/>
      <c r="Q35" s="20">
        <v>0</v>
      </c>
      <c r="R35" s="21">
        <v>-0.5</v>
      </c>
      <c r="S35" s="60">
        <v>99</v>
      </c>
      <c r="T35" s="28">
        <f t="shared" si="0"/>
        <v>0.99</v>
      </c>
      <c r="U35" s="9"/>
      <c r="V35" s="21">
        <v>-0.5</v>
      </c>
      <c r="W35" s="20">
        <v>0</v>
      </c>
      <c r="X35" s="60">
        <v>99</v>
      </c>
      <c r="Y35" s="28">
        <f t="shared" si="1"/>
        <v>0.99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29">
        <v>0</v>
      </c>
      <c r="DA35" s="29">
        <v>-5.25</v>
      </c>
      <c r="DB35" s="28">
        <f>AVERAGE(DB34,DB36)</f>
        <v>0</v>
      </c>
      <c r="DC35" s="4"/>
      <c r="DD35" s="29">
        <v>-5.25</v>
      </c>
      <c r="DE35" s="29">
        <v>0</v>
      </c>
      <c r="DF35" s="28">
        <f>AVERAGE(DF34,DF36)</f>
        <v>0</v>
      </c>
    </row>
    <row r="36" spans="1:110">
      <c r="A36" s="6"/>
      <c r="B36" s="7"/>
      <c r="C36" s="4"/>
      <c r="D36" s="4"/>
      <c r="E36" s="7"/>
      <c r="F36" s="5" t="s">
        <v>23</v>
      </c>
      <c r="G36" s="56">
        <v>30</v>
      </c>
      <c r="H36" s="7" t="s">
        <v>9</v>
      </c>
      <c r="I36" s="9"/>
      <c r="J36" s="9"/>
      <c r="K36" s="9"/>
      <c r="L36" s="4"/>
      <c r="M36" s="9"/>
      <c r="N36" s="9"/>
      <c r="O36" s="9"/>
      <c r="P36" s="27"/>
      <c r="Q36" s="20">
        <v>0</v>
      </c>
      <c r="R36" s="21">
        <v>0</v>
      </c>
      <c r="S36" s="60">
        <v>100</v>
      </c>
      <c r="T36" s="28">
        <f t="shared" si="0"/>
        <v>1</v>
      </c>
      <c r="U36" s="9"/>
      <c r="V36" s="21">
        <v>0</v>
      </c>
      <c r="W36" s="20">
        <v>0</v>
      </c>
      <c r="X36" s="60">
        <v>100</v>
      </c>
      <c r="Y36" s="28">
        <f t="shared" si="1"/>
        <v>1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9">
        <v>0</v>
      </c>
      <c r="DA36" s="29">
        <v>-5</v>
      </c>
      <c r="DB36" s="28">
        <f>T26</f>
        <v>0</v>
      </c>
      <c r="DC36" s="4"/>
      <c r="DD36" s="29">
        <v>-5</v>
      </c>
      <c r="DE36" s="29">
        <v>0</v>
      </c>
      <c r="DF36" s="28">
        <f>Y26</f>
        <v>0</v>
      </c>
    </row>
    <row r="37" spans="1:110" ht="14">
      <c r="A37" s="6"/>
      <c r="B37" s="7"/>
      <c r="C37" s="4"/>
      <c r="D37" s="4"/>
      <c r="E37" s="7"/>
      <c r="F37" s="5" t="s">
        <v>55</v>
      </c>
      <c r="G37" s="58">
        <v>8.0000000000000002E-3</v>
      </c>
      <c r="H37" s="7" t="s">
        <v>37</v>
      </c>
      <c r="I37" s="9"/>
      <c r="J37" s="9"/>
      <c r="K37" s="9"/>
      <c r="L37" s="4"/>
      <c r="M37" s="9"/>
      <c r="N37" s="9"/>
      <c r="O37" s="9"/>
      <c r="P37" s="27"/>
      <c r="Q37" s="20">
        <v>0</v>
      </c>
      <c r="R37" s="21">
        <v>0.5</v>
      </c>
      <c r="S37" s="60">
        <v>99</v>
      </c>
      <c r="T37" s="28">
        <f t="shared" si="0"/>
        <v>0.99</v>
      </c>
      <c r="U37" s="9"/>
      <c r="V37" s="21">
        <v>0.5</v>
      </c>
      <c r="W37" s="20">
        <v>0</v>
      </c>
      <c r="X37" s="60">
        <v>99</v>
      </c>
      <c r="Y37" s="28">
        <f t="shared" si="1"/>
        <v>0.99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29">
        <v>0</v>
      </c>
      <c r="DA37" s="29">
        <v>-4.75</v>
      </c>
      <c r="DB37" s="28">
        <f>AVERAGE(DB36,DB38)</f>
        <v>0</v>
      </c>
      <c r="DC37" s="4"/>
      <c r="DD37" s="29">
        <v>-4.75</v>
      </c>
      <c r="DE37" s="29">
        <v>0</v>
      </c>
      <c r="DF37" s="28">
        <f>AVERAGE(DF36,DF38)</f>
        <v>0</v>
      </c>
    </row>
    <row r="38" spans="1:110">
      <c r="A38" s="6"/>
      <c r="B38" s="7"/>
      <c r="C38" s="4"/>
      <c r="D38" s="4"/>
      <c r="E38" s="14"/>
      <c r="F38" s="5" t="s">
        <v>56</v>
      </c>
      <c r="G38" s="40">
        <f>G37*G35</f>
        <v>7.2263417716746789E-3</v>
      </c>
      <c r="H38" s="4"/>
      <c r="I38" s="4"/>
      <c r="J38" s="9"/>
      <c r="K38" s="9"/>
      <c r="L38" s="9"/>
      <c r="M38" s="9"/>
      <c r="N38" s="9"/>
      <c r="O38" s="9"/>
      <c r="P38" s="27"/>
      <c r="Q38" s="20">
        <v>0</v>
      </c>
      <c r="R38" s="21">
        <v>1</v>
      </c>
      <c r="S38" s="60">
        <v>99</v>
      </c>
      <c r="T38" s="28">
        <f t="shared" si="0"/>
        <v>0.99</v>
      </c>
      <c r="U38" s="9"/>
      <c r="V38" s="21">
        <v>1</v>
      </c>
      <c r="W38" s="20">
        <v>0</v>
      </c>
      <c r="X38" s="60">
        <v>99</v>
      </c>
      <c r="Y38" s="28">
        <f t="shared" si="1"/>
        <v>0.99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29">
        <v>0</v>
      </c>
      <c r="DA38" s="29">
        <v>-4.5</v>
      </c>
      <c r="DB38" s="28">
        <f>T27</f>
        <v>0</v>
      </c>
      <c r="DC38" s="4"/>
      <c r="DD38" s="29">
        <v>-4.5</v>
      </c>
      <c r="DE38" s="29">
        <v>0</v>
      </c>
      <c r="DF38" s="28">
        <f>Y27</f>
        <v>0</v>
      </c>
    </row>
    <row r="39" spans="1:110">
      <c r="A39" s="4"/>
      <c r="B39" s="7"/>
      <c r="C39" s="7"/>
      <c r="D39" s="7"/>
      <c r="E39" s="7"/>
      <c r="F39" s="14"/>
      <c r="G39" s="39"/>
      <c r="H39" s="7"/>
      <c r="I39" s="4"/>
      <c r="J39" s="9"/>
      <c r="K39" s="9"/>
      <c r="L39" s="9"/>
      <c r="M39" s="9"/>
      <c r="N39" s="9"/>
      <c r="O39" s="9"/>
      <c r="P39" s="27"/>
      <c r="Q39" s="20">
        <v>0</v>
      </c>
      <c r="R39" s="21">
        <v>1.5</v>
      </c>
      <c r="S39" s="60">
        <v>98</v>
      </c>
      <c r="T39" s="28">
        <f t="shared" si="0"/>
        <v>0.98</v>
      </c>
      <c r="U39" s="9"/>
      <c r="V39" s="21">
        <v>1.5</v>
      </c>
      <c r="W39" s="20">
        <v>0</v>
      </c>
      <c r="X39" s="60">
        <v>98</v>
      </c>
      <c r="Y39" s="28">
        <f t="shared" si="1"/>
        <v>0.98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29">
        <v>0</v>
      </c>
      <c r="DA39" s="29">
        <v>-4.25</v>
      </c>
      <c r="DB39" s="28">
        <f>AVERAGE(DB38,DB40)</f>
        <v>0.45500000000000002</v>
      </c>
      <c r="DC39" s="4"/>
      <c r="DD39" s="29">
        <v>-4.25</v>
      </c>
      <c r="DE39" s="29">
        <v>0</v>
      </c>
      <c r="DF39" s="28">
        <f>AVERAGE(DF38,DF40)</f>
        <v>0.45500000000000002</v>
      </c>
    </row>
    <row r="40" spans="1:110" ht="14">
      <c r="A40" s="4"/>
      <c r="B40" s="5"/>
      <c r="C40" s="41"/>
      <c r="D40" s="7"/>
      <c r="E40" s="7"/>
      <c r="F40" s="5" t="s">
        <v>11</v>
      </c>
      <c r="G40" s="59">
        <v>0.22</v>
      </c>
      <c r="H40" s="7" t="s">
        <v>38</v>
      </c>
      <c r="I40" s="4"/>
      <c r="J40" s="9"/>
      <c r="K40" s="9"/>
      <c r="L40" s="4"/>
      <c r="M40" s="4"/>
      <c r="N40" s="9"/>
      <c r="O40" s="9"/>
      <c r="P40" s="27"/>
      <c r="Q40" s="20">
        <v>0</v>
      </c>
      <c r="R40" s="21">
        <v>2</v>
      </c>
      <c r="S40" s="60">
        <v>97</v>
      </c>
      <c r="T40" s="28">
        <f t="shared" si="0"/>
        <v>0.97</v>
      </c>
      <c r="U40" s="9"/>
      <c r="V40" s="21">
        <v>2</v>
      </c>
      <c r="W40" s="20">
        <v>0</v>
      </c>
      <c r="X40" s="60">
        <v>97</v>
      </c>
      <c r="Y40" s="28">
        <f t="shared" si="1"/>
        <v>0.97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29">
        <v>0</v>
      </c>
      <c r="DA40" s="29">
        <v>-4</v>
      </c>
      <c r="DB40" s="28">
        <f>T28</f>
        <v>0.91</v>
      </c>
      <c r="DC40" s="4"/>
      <c r="DD40" s="29">
        <v>-4</v>
      </c>
      <c r="DE40" s="29">
        <v>0</v>
      </c>
      <c r="DF40" s="28">
        <f>Y28</f>
        <v>0.91</v>
      </c>
    </row>
    <row r="41" spans="1:110" ht="14">
      <c r="A41" s="4"/>
      <c r="B41" s="7"/>
      <c r="C41" s="7"/>
      <c r="D41" s="7"/>
      <c r="E41" s="7"/>
      <c r="F41" s="5" t="s">
        <v>12</v>
      </c>
      <c r="G41" s="42">
        <f>G40*K34</f>
        <v>0.212523641723356</v>
      </c>
      <c r="H41" s="7" t="s">
        <v>38</v>
      </c>
      <c r="I41" s="4"/>
      <c r="J41" s="9"/>
      <c r="K41" s="9"/>
      <c r="L41" s="9"/>
      <c r="M41" s="9"/>
      <c r="N41" s="9"/>
      <c r="O41" s="9"/>
      <c r="P41" s="27"/>
      <c r="Q41" s="20">
        <v>0</v>
      </c>
      <c r="R41" s="21">
        <v>2.5</v>
      </c>
      <c r="S41" s="60">
        <v>97</v>
      </c>
      <c r="T41" s="28">
        <f t="shared" si="0"/>
        <v>0.97</v>
      </c>
      <c r="U41" s="9"/>
      <c r="V41" s="21">
        <v>2.5</v>
      </c>
      <c r="W41" s="20">
        <v>0</v>
      </c>
      <c r="X41" s="60">
        <v>97</v>
      </c>
      <c r="Y41" s="28">
        <f t="shared" si="1"/>
        <v>0.97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29">
        <v>0</v>
      </c>
      <c r="DA41" s="29">
        <v>-3.75</v>
      </c>
      <c r="DB41" s="28">
        <f>AVERAGE(DB40,DB42)</f>
        <v>0.92</v>
      </c>
      <c r="DC41" s="4"/>
      <c r="DD41" s="29">
        <v>-3.75</v>
      </c>
      <c r="DE41" s="29">
        <v>0</v>
      </c>
      <c r="DF41" s="28">
        <f>AVERAGE(DF40,DF42)</f>
        <v>0.92</v>
      </c>
    </row>
    <row r="42" spans="1:110">
      <c r="A42" s="4"/>
      <c r="B42" s="5"/>
      <c r="C42" s="41"/>
      <c r="D42" s="7"/>
      <c r="E42" s="7"/>
      <c r="F42" s="4"/>
      <c r="G42" s="4"/>
      <c r="H42" s="4"/>
      <c r="I42" s="4"/>
      <c r="J42" s="9"/>
      <c r="K42" s="9"/>
      <c r="L42" s="9"/>
      <c r="M42" s="9"/>
      <c r="N42" s="9"/>
      <c r="O42" s="9"/>
      <c r="P42" s="27"/>
      <c r="Q42" s="20">
        <v>0</v>
      </c>
      <c r="R42" s="21">
        <v>3</v>
      </c>
      <c r="S42" s="60">
        <v>95</v>
      </c>
      <c r="T42" s="28">
        <f t="shared" si="0"/>
        <v>0.95</v>
      </c>
      <c r="U42" s="9"/>
      <c r="V42" s="21">
        <v>3</v>
      </c>
      <c r="W42" s="20">
        <v>0</v>
      </c>
      <c r="X42" s="60">
        <v>95</v>
      </c>
      <c r="Y42" s="28">
        <f t="shared" si="1"/>
        <v>0.95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29">
        <v>0</v>
      </c>
      <c r="DA42" s="29">
        <v>-3.5</v>
      </c>
      <c r="DB42" s="28">
        <f>T29</f>
        <v>0.93</v>
      </c>
      <c r="DC42" s="4"/>
      <c r="DD42" s="29">
        <v>-3.5</v>
      </c>
      <c r="DE42" s="29">
        <v>0</v>
      </c>
      <c r="DF42" s="28">
        <f>Y29</f>
        <v>0.93</v>
      </c>
    </row>
    <row r="43" spans="1:110" ht="14">
      <c r="A43" s="4"/>
      <c r="B43" s="5"/>
      <c r="C43" s="41"/>
      <c r="D43" s="7"/>
      <c r="E43" s="7"/>
      <c r="F43" s="5" t="s">
        <v>29</v>
      </c>
      <c r="G43" s="41">
        <f>G41*K33*K32*K31</f>
        <v>0.19948957410407744</v>
      </c>
      <c r="H43" s="7" t="s">
        <v>38</v>
      </c>
      <c r="I43" s="4"/>
      <c r="J43" s="9"/>
      <c r="K43" s="9"/>
      <c r="L43" s="9"/>
      <c r="M43" s="43"/>
      <c r="N43" s="9"/>
      <c r="O43" s="9"/>
      <c r="P43" s="27"/>
      <c r="Q43" s="20">
        <v>0</v>
      </c>
      <c r="R43" s="21">
        <v>3.5</v>
      </c>
      <c r="S43" s="60">
        <v>93</v>
      </c>
      <c r="T43" s="28">
        <f t="shared" si="0"/>
        <v>0.93</v>
      </c>
      <c r="U43" s="9"/>
      <c r="V43" s="21">
        <v>3.5</v>
      </c>
      <c r="W43" s="20">
        <v>0</v>
      </c>
      <c r="X43" s="60">
        <v>93</v>
      </c>
      <c r="Y43" s="28">
        <f t="shared" si="1"/>
        <v>0.93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29">
        <v>0</v>
      </c>
      <c r="DA43" s="29">
        <v>-3.25</v>
      </c>
      <c r="DB43" s="28">
        <f>AVERAGE(DB42,DB44)</f>
        <v>0.94</v>
      </c>
      <c r="DC43" s="4"/>
      <c r="DD43" s="29">
        <v>-3.25</v>
      </c>
      <c r="DE43" s="29">
        <v>0</v>
      </c>
      <c r="DF43" s="28">
        <f>AVERAGE(DF42,DF44)</f>
        <v>0.94</v>
      </c>
    </row>
    <row r="44" spans="1:110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7"/>
      <c r="Q44" s="20">
        <v>0</v>
      </c>
      <c r="R44" s="21">
        <v>4</v>
      </c>
      <c r="S44" s="60">
        <v>91</v>
      </c>
      <c r="T44" s="28">
        <f t="shared" si="0"/>
        <v>0.91</v>
      </c>
      <c r="U44" s="9"/>
      <c r="V44" s="21">
        <v>4</v>
      </c>
      <c r="W44" s="20">
        <v>0</v>
      </c>
      <c r="X44" s="60">
        <v>91</v>
      </c>
      <c r="Y44" s="28">
        <f t="shared" si="1"/>
        <v>0.91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29">
        <v>0</v>
      </c>
      <c r="DA44" s="29">
        <v>-3</v>
      </c>
      <c r="DB44" s="28">
        <f>T30</f>
        <v>0.95</v>
      </c>
      <c r="DC44" s="4"/>
      <c r="DD44" s="29">
        <v>-3</v>
      </c>
      <c r="DE44" s="29">
        <v>0</v>
      </c>
      <c r="DF44" s="28">
        <f>Y30</f>
        <v>0.95</v>
      </c>
    </row>
    <row r="45" spans="1:110" ht="14">
      <c r="A45" s="7"/>
      <c r="B45" s="7"/>
      <c r="C45" s="7"/>
      <c r="D45" s="44" t="s">
        <v>16</v>
      </c>
      <c r="E45" s="7">
        <v>1</v>
      </c>
      <c r="F45" s="5" t="s">
        <v>39</v>
      </c>
      <c r="G45" s="41">
        <f>1/G43</f>
        <v>5.0127932975498828</v>
      </c>
      <c r="H45" s="7" t="s">
        <v>10</v>
      </c>
      <c r="I45" s="45" t="s">
        <v>20</v>
      </c>
      <c r="J45" s="46" t="s">
        <v>52</v>
      </c>
      <c r="K45" s="9"/>
      <c r="L45" s="9"/>
      <c r="M45" s="9"/>
      <c r="N45" s="9"/>
      <c r="O45" s="9"/>
      <c r="P45" s="27"/>
      <c r="Q45" s="20">
        <v>0</v>
      </c>
      <c r="R45" s="21">
        <v>4.5</v>
      </c>
      <c r="S45" s="60">
        <v>0</v>
      </c>
      <c r="T45" s="28">
        <f t="shared" si="0"/>
        <v>0</v>
      </c>
      <c r="U45" s="9"/>
      <c r="V45" s="21">
        <v>4.5</v>
      </c>
      <c r="W45" s="20">
        <v>0</v>
      </c>
      <c r="X45" s="60">
        <v>0</v>
      </c>
      <c r="Y45" s="28">
        <f t="shared" si="1"/>
        <v>0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29">
        <v>0</v>
      </c>
      <c r="DA45" s="29">
        <v>-2.75</v>
      </c>
      <c r="DB45" s="28">
        <f>AVERAGE(DB44,DB46)</f>
        <v>0.96</v>
      </c>
      <c r="DC45" s="4"/>
      <c r="DD45" s="29">
        <v>-2.75</v>
      </c>
      <c r="DE45" s="29">
        <v>0</v>
      </c>
      <c r="DF45" s="28">
        <f>AVERAGE(DF44,DF46)</f>
        <v>0.96</v>
      </c>
    </row>
    <row r="46" spans="1:110" ht="14">
      <c r="A46" s="4"/>
      <c r="B46" s="4"/>
      <c r="C46" s="4"/>
      <c r="D46" s="44" t="s">
        <v>16</v>
      </c>
      <c r="E46" s="2">
        <v>10</v>
      </c>
      <c r="F46" s="5" t="s">
        <v>39</v>
      </c>
      <c r="G46" s="47">
        <f t="shared" ref="G46:G52" si="2">E46*$G$45</f>
        <v>50.12793297549883</v>
      </c>
      <c r="H46" s="4" t="s">
        <v>18</v>
      </c>
      <c r="I46" s="7">
        <f>ROUNDDOWN(G46/60,0)</f>
        <v>0</v>
      </c>
      <c r="J46" s="48">
        <f t="shared" ref="J46:J52" si="3">G46-I46*60</f>
        <v>50.12793297549883</v>
      </c>
      <c r="K46" s="4"/>
      <c r="L46" s="9"/>
      <c r="M46" s="9"/>
      <c r="N46" s="9"/>
      <c r="O46" s="9"/>
      <c r="P46" s="27"/>
      <c r="Q46" s="20">
        <v>0</v>
      </c>
      <c r="R46" s="21">
        <v>5</v>
      </c>
      <c r="S46" s="60">
        <v>0</v>
      </c>
      <c r="T46" s="28">
        <f t="shared" si="0"/>
        <v>0</v>
      </c>
      <c r="U46" s="9"/>
      <c r="V46" s="21">
        <v>5</v>
      </c>
      <c r="W46" s="20">
        <v>0</v>
      </c>
      <c r="X46" s="60">
        <v>0</v>
      </c>
      <c r="Y46" s="28">
        <f t="shared" si="1"/>
        <v>0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29">
        <v>0</v>
      </c>
      <c r="DA46" s="29">
        <v>-2.5</v>
      </c>
      <c r="DB46" s="28">
        <f>T31</f>
        <v>0.97</v>
      </c>
      <c r="DC46" s="4"/>
      <c r="DD46" s="29">
        <v>-2.5</v>
      </c>
      <c r="DE46" s="29">
        <v>0</v>
      </c>
      <c r="DF46" s="28">
        <f>Y31</f>
        <v>0.97</v>
      </c>
    </row>
    <row r="47" spans="1:110" ht="14">
      <c r="A47" s="4"/>
      <c r="B47" s="4"/>
      <c r="C47" s="44"/>
      <c r="D47" s="44" t="s">
        <v>16</v>
      </c>
      <c r="E47" s="2">
        <v>20</v>
      </c>
      <c r="F47" s="5" t="s">
        <v>39</v>
      </c>
      <c r="G47" s="47">
        <f t="shared" si="2"/>
        <v>100.25586595099766</v>
      </c>
      <c r="H47" s="4" t="s">
        <v>18</v>
      </c>
      <c r="I47" s="7">
        <f t="shared" ref="I47:I52" si="4">ROUNDDOWN(G47/60,0)</f>
        <v>1</v>
      </c>
      <c r="J47" s="48">
        <f t="shared" si="3"/>
        <v>40.255865950997659</v>
      </c>
      <c r="K47" s="4"/>
      <c r="L47" s="9"/>
      <c r="M47" s="9"/>
      <c r="N47" s="9"/>
      <c r="O47" s="9"/>
      <c r="P47" s="27"/>
      <c r="Q47" s="20">
        <v>0</v>
      </c>
      <c r="R47" s="21">
        <v>5.5</v>
      </c>
      <c r="S47" s="60">
        <v>0</v>
      </c>
      <c r="T47" s="28">
        <f t="shared" si="0"/>
        <v>0</v>
      </c>
      <c r="U47" s="9"/>
      <c r="V47" s="21">
        <v>5.5</v>
      </c>
      <c r="W47" s="20">
        <v>0</v>
      </c>
      <c r="X47" s="60">
        <v>0</v>
      </c>
      <c r="Y47" s="28">
        <f t="shared" si="1"/>
        <v>0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29">
        <v>0</v>
      </c>
      <c r="DA47" s="29">
        <v>-2.25</v>
      </c>
      <c r="DB47" s="28">
        <f>AVERAGE(DB46,DB48)</f>
        <v>0.97</v>
      </c>
      <c r="DC47" s="4"/>
      <c r="DD47" s="29">
        <v>-2.25</v>
      </c>
      <c r="DE47" s="29">
        <v>0</v>
      </c>
      <c r="DF47" s="28">
        <f>AVERAGE(DF46,DF48)</f>
        <v>0.97</v>
      </c>
    </row>
    <row r="48" spans="1:110" ht="14">
      <c r="A48" s="4"/>
      <c r="B48" s="4"/>
      <c r="C48" s="44"/>
      <c r="D48" s="44" t="s">
        <v>16</v>
      </c>
      <c r="E48" s="2">
        <v>30</v>
      </c>
      <c r="F48" s="5" t="s">
        <v>39</v>
      </c>
      <c r="G48" s="47">
        <f t="shared" si="2"/>
        <v>150.3837989264965</v>
      </c>
      <c r="H48" s="4" t="s">
        <v>18</v>
      </c>
      <c r="I48" s="7">
        <f t="shared" si="4"/>
        <v>2</v>
      </c>
      <c r="J48" s="48">
        <f t="shared" si="3"/>
        <v>30.383798926496496</v>
      </c>
      <c r="K48" s="4"/>
      <c r="L48" s="9"/>
      <c r="M48" s="9"/>
      <c r="N48" s="9"/>
      <c r="O48" s="9"/>
      <c r="P48" s="27"/>
      <c r="Q48" s="20">
        <v>0</v>
      </c>
      <c r="R48" s="21">
        <v>6</v>
      </c>
      <c r="S48" s="60">
        <v>0</v>
      </c>
      <c r="T48" s="28">
        <f t="shared" si="0"/>
        <v>0</v>
      </c>
      <c r="U48" s="9"/>
      <c r="V48" s="21">
        <v>6</v>
      </c>
      <c r="W48" s="20">
        <v>0</v>
      </c>
      <c r="X48" s="60">
        <v>0</v>
      </c>
      <c r="Y48" s="28">
        <f t="shared" si="1"/>
        <v>0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29">
        <v>0</v>
      </c>
      <c r="DA48" s="29">
        <v>-2</v>
      </c>
      <c r="DB48" s="28">
        <f>T32</f>
        <v>0.97</v>
      </c>
      <c r="DC48" s="4"/>
      <c r="DD48" s="29">
        <v>-2</v>
      </c>
      <c r="DE48" s="29">
        <v>0</v>
      </c>
      <c r="DF48" s="28">
        <f>Y32</f>
        <v>0.97</v>
      </c>
    </row>
    <row r="49" spans="1:110" ht="14">
      <c r="A49" s="4"/>
      <c r="B49" s="4"/>
      <c r="C49" s="44"/>
      <c r="D49" s="44" t="s">
        <v>16</v>
      </c>
      <c r="E49" s="2">
        <v>40</v>
      </c>
      <c r="F49" s="5" t="s">
        <v>39</v>
      </c>
      <c r="G49" s="47">
        <f t="shared" si="2"/>
        <v>200.51173190199532</v>
      </c>
      <c r="H49" s="4" t="s">
        <v>18</v>
      </c>
      <c r="I49" s="7">
        <f t="shared" si="4"/>
        <v>3</v>
      </c>
      <c r="J49" s="48">
        <f t="shared" si="3"/>
        <v>20.511731901995319</v>
      </c>
      <c r="K49" s="4"/>
      <c r="L49" s="9"/>
      <c r="M49" s="9"/>
      <c r="N49" s="9"/>
      <c r="O49" s="9"/>
      <c r="P49" s="27"/>
      <c r="Q49" s="20">
        <v>0</v>
      </c>
      <c r="R49" s="21">
        <v>6.5</v>
      </c>
      <c r="S49" s="60">
        <v>0</v>
      </c>
      <c r="T49" s="28">
        <f t="shared" si="0"/>
        <v>0</v>
      </c>
      <c r="U49" s="9"/>
      <c r="V49" s="21">
        <v>6.5</v>
      </c>
      <c r="W49" s="20">
        <v>0</v>
      </c>
      <c r="X49" s="60">
        <v>0</v>
      </c>
      <c r="Y49" s="28">
        <f t="shared" si="1"/>
        <v>0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29">
        <v>0</v>
      </c>
      <c r="DA49" s="29">
        <v>-1.75</v>
      </c>
      <c r="DB49" s="28">
        <f>AVERAGE(DB48,DB50)</f>
        <v>0.97499999999999998</v>
      </c>
      <c r="DC49" s="4"/>
      <c r="DD49" s="29">
        <v>-1.75</v>
      </c>
      <c r="DE49" s="29">
        <v>0</v>
      </c>
      <c r="DF49" s="28">
        <f>AVERAGE(DF48,DF50)</f>
        <v>0.97499999999999998</v>
      </c>
    </row>
    <row r="50" spans="1:110" ht="14">
      <c r="A50" s="4"/>
      <c r="B50" s="4"/>
      <c r="C50" s="44"/>
      <c r="D50" s="44" t="s">
        <v>16</v>
      </c>
      <c r="E50" s="2">
        <v>50</v>
      </c>
      <c r="F50" s="5" t="s">
        <v>39</v>
      </c>
      <c r="G50" s="47">
        <f t="shared" si="2"/>
        <v>250.63966487749414</v>
      </c>
      <c r="H50" s="4" t="s">
        <v>18</v>
      </c>
      <c r="I50" s="7">
        <f t="shared" si="4"/>
        <v>4</v>
      </c>
      <c r="J50" s="48">
        <f t="shared" si="3"/>
        <v>10.639664877494141</v>
      </c>
      <c r="K50" s="4"/>
      <c r="L50" s="9"/>
      <c r="M50" s="9"/>
      <c r="N50" s="9"/>
      <c r="O50" s="9"/>
      <c r="P50" s="27"/>
      <c r="Q50" s="20">
        <v>0</v>
      </c>
      <c r="R50" s="21">
        <v>7</v>
      </c>
      <c r="S50" s="60">
        <v>0</v>
      </c>
      <c r="T50" s="28">
        <f t="shared" si="0"/>
        <v>0</v>
      </c>
      <c r="U50" s="9"/>
      <c r="V50" s="21">
        <v>7</v>
      </c>
      <c r="W50" s="20">
        <v>0</v>
      </c>
      <c r="X50" s="60">
        <v>0</v>
      </c>
      <c r="Y50" s="28">
        <f t="shared" si="1"/>
        <v>0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29">
        <v>0</v>
      </c>
      <c r="DA50" s="29">
        <v>-1.5</v>
      </c>
      <c r="DB50" s="28">
        <f>T33</f>
        <v>0.98</v>
      </c>
      <c r="DC50" s="4"/>
      <c r="DD50" s="29">
        <v>-1.5</v>
      </c>
      <c r="DE50" s="29">
        <v>0</v>
      </c>
      <c r="DF50" s="28">
        <f>Y33</f>
        <v>0.98</v>
      </c>
    </row>
    <row r="51" spans="1:110" ht="14">
      <c r="A51" s="4"/>
      <c r="B51" s="4"/>
      <c r="C51" s="44"/>
      <c r="D51" s="44" t="s">
        <v>16</v>
      </c>
      <c r="E51" s="2">
        <v>60</v>
      </c>
      <c r="F51" s="5" t="s">
        <v>39</v>
      </c>
      <c r="G51" s="47">
        <f t="shared" si="2"/>
        <v>300.76759785299299</v>
      </c>
      <c r="H51" s="4" t="s">
        <v>18</v>
      </c>
      <c r="I51" s="7">
        <f t="shared" si="4"/>
        <v>5</v>
      </c>
      <c r="J51" s="48">
        <f t="shared" si="3"/>
        <v>0.7675978529929921</v>
      </c>
      <c r="K51" s="4"/>
      <c r="L51" s="9"/>
      <c r="M51" s="9"/>
      <c r="N51" s="9"/>
      <c r="O51" s="9"/>
      <c r="P51" s="27"/>
      <c r="Q51" s="20">
        <v>0</v>
      </c>
      <c r="R51" s="21">
        <v>7.5</v>
      </c>
      <c r="S51" s="60">
        <v>0</v>
      </c>
      <c r="T51" s="28">
        <f t="shared" si="0"/>
        <v>0</v>
      </c>
      <c r="U51" s="9"/>
      <c r="V51" s="21">
        <v>7.5</v>
      </c>
      <c r="W51" s="20">
        <v>0</v>
      </c>
      <c r="X51" s="60">
        <v>0</v>
      </c>
      <c r="Y51" s="28">
        <f t="shared" si="1"/>
        <v>0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29">
        <v>0</v>
      </c>
      <c r="DA51" s="29">
        <v>-1.25</v>
      </c>
      <c r="DB51" s="28">
        <f>AVERAGE(DB50,DB52)</f>
        <v>0.98499999999999999</v>
      </c>
      <c r="DC51" s="4"/>
      <c r="DD51" s="29">
        <v>-1.25</v>
      </c>
      <c r="DE51" s="29">
        <v>0</v>
      </c>
      <c r="DF51" s="28">
        <f>AVERAGE(DF50,DF52)</f>
        <v>0.98499999999999999</v>
      </c>
    </row>
    <row r="52" spans="1:110" ht="14">
      <c r="A52" s="4"/>
      <c r="B52" s="4"/>
      <c r="C52" s="44"/>
      <c r="D52" s="44" t="s">
        <v>16</v>
      </c>
      <c r="E52" s="2">
        <v>70</v>
      </c>
      <c r="F52" s="5" t="s">
        <v>39</v>
      </c>
      <c r="G52" s="47">
        <f t="shared" si="2"/>
        <v>350.89553082849181</v>
      </c>
      <c r="H52" s="4" t="s">
        <v>18</v>
      </c>
      <c r="I52" s="7">
        <f t="shared" si="4"/>
        <v>5</v>
      </c>
      <c r="J52" s="48">
        <f t="shared" si="3"/>
        <v>50.895530828491815</v>
      </c>
      <c r="K52" s="4"/>
      <c r="L52" s="9"/>
      <c r="M52" s="9"/>
      <c r="N52" s="9"/>
      <c r="O52" s="9"/>
      <c r="P52" s="27"/>
      <c r="Q52" s="20">
        <v>0</v>
      </c>
      <c r="R52" s="21">
        <v>8</v>
      </c>
      <c r="S52" s="60">
        <v>0</v>
      </c>
      <c r="T52" s="28">
        <f t="shared" si="0"/>
        <v>0</v>
      </c>
      <c r="U52" s="9"/>
      <c r="V52" s="21">
        <v>8</v>
      </c>
      <c r="W52" s="20">
        <v>0</v>
      </c>
      <c r="X52" s="60">
        <v>0</v>
      </c>
      <c r="Y52" s="28">
        <f t="shared" si="1"/>
        <v>0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29">
        <v>0</v>
      </c>
      <c r="DA52" s="29">
        <v>-1</v>
      </c>
      <c r="DB52" s="28">
        <f>T34</f>
        <v>0.99</v>
      </c>
      <c r="DC52" s="4"/>
      <c r="DD52" s="29">
        <v>-1</v>
      </c>
      <c r="DE52" s="29">
        <v>0</v>
      </c>
      <c r="DF52" s="28">
        <f>Y34</f>
        <v>0.99</v>
      </c>
    </row>
    <row r="53" spans="1:110">
      <c r="A53" s="4"/>
      <c r="B53" s="4"/>
      <c r="C53" s="4"/>
      <c r="D53" s="4"/>
      <c r="E53" s="4"/>
      <c r="F53" s="4"/>
      <c r="G53" s="4"/>
      <c r="H53" s="4"/>
      <c r="I53" s="4"/>
      <c r="J53" s="9"/>
      <c r="K53" s="9"/>
      <c r="L53" s="9"/>
      <c r="M53" s="9"/>
      <c r="N53" s="9"/>
      <c r="O53" s="9"/>
      <c r="P53" s="27"/>
      <c r="Q53" s="20">
        <v>0</v>
      </c>
      <c r="R53" s="21">
        <v>8.5</v>
      </c>
      <c r="S53" s="60">
        <v>0</v>
      </c>
      <c r="T53" s="28">
        <f t="shared" si="0"/>
        <v>0</v>
      </c>
      <c r="U53" s="9"/>
      <c r="V53" s="21">
        <v>8.5</v>
      </c>
      <c r="W53" s="20">
        <v>0</v>
      </c>
      <c r="X53" s="60">
        <v>0</v>
      </c>
      <c r="Y53" s="28">
        <f t="shared" si="1"/>
        <v>0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29">
        <v>0</v>
      </c>
      <c r="DA53" s="29">
        <v>-0.75</v>
      </c>
      <c r="DB53" s="28">
        <f>AVERAGE(DB52,DB54)</f>
        <v>0.99</v>
      </c>
      <c r="DC53" s="4"/>
      <c r="DD53" s="29">
        <v>-0.75</v>
      </c>
      <c r="DE53" s="29">
        <v>0</v>
      </c>
      <c r="DF53" s="28">
        <f>AVERAGE(DF52,DF54)</f>
        <v>0.99</v>
      </c>
    </row>
    <row r="54" spans="1:110">
      <c r="A54" s="4"/>
      <c r="B54" s="4" t="s">
        <v>0</v>
      </c>
      <c r="C54" s="4"/>
      <c r="D54" s="4"/>
      <c r="E54" s="4"/>
      <c r="F54" s="4"/>
      <c r="G54" s="4"/>
      <c r="H54" s="4"/>
      <c r="I54" s="4"/>
      <c r="J54" s="9"/>
      <c r="K54" s="9"/>
      <c r="L54" s="9"/>
      <c r="M54" s="9"/>
      <c r="N54" s="9"/>
      <c r="O54" s="9"/>
      <c r="P54" s="27"/>
      <c r="Q54" s="20">
        <v>0</v>
      </c>
      <c r="R54" s="21">
        <v>9</v>
      </c>
      <c r="S54" s="60">
        <v>0</v>
      </c>
      <c r="T54" s="28">
        <f t="shared" si="0"/>
        <v>0</v>
      </c>
      <c r="U54" s="9"/>
      <c r="V54" s="21">
        <v>9</v>
      </c>
      <c r="W54" s="20">
        <v>0</v>
      </c>
      <c r="X54" s="60">
        <v>0</v>
      </c>
      <c r="Y54" s="28">
        <f t="shared" si="1"/>
        <v>0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29">
        <v>0</v>
      </c>
      <c r="DA54" s="29">
        <v>-0.5</v>
      </c>
      <c r="DB54" s="28">
        <f>T35</f>
        <v>0.99</v>
      </c>
      <c r="DC54" s="4"/>
      <c r="DD54" s="29">
        <v>-0.5</v>
      </c>
      <c r="DE54" s="29">
        <v>0</v>
      </c>
      <c r="DF54" s="28">
        <f>Y35</f>
        <v>0.99</v>
      </c>
    </row>
    <row r="55" spans="1:110">
      <c r="A55" s="4"/>
      <c r="B55" s="4" t="s">
        <v>53</v>
      </c>
      <c r="C55" s="4"/>
      <c r="D55" s="4"/>
      <c r="E55" s="4"/>
      <c r="F55" s="4"/>
      <c r="G55" s="4"/>
      <c r="H55" s="4"/>
      <c r="I55" s="4"/>
      <c r="J55" s="9"/>
      <c r="K55" s="9"/>
      <c r="L55" s="9"/>
      <c r="M55" s="9"/>
      <c r="N55" s="9"/>
      <c r="O55" s="9"/>
      <c r="P55" s="27"/>
      <c r="Q55" s="20">
        <v>0</v>
      </c>
      <c r="R55" s="21">
        <v>9.5</v>
      </c>
      <c r="S55" s="60">
        <v>0</v>
      </c>
      <c r="T55" s="28">
        <f t="shared" si="0"/>
        <v>0</v>
      </c>
      <c r="U55" s="9"/>
      <c r="V55" s="21">
        <v>9.5</v>
      </c>
      <c r="W55" s="20">
        <v>0</v>
      </c>
      <c r="X55" s="60">
        <v>0</v>
      </c>
      <c r="Y55" s="28">
        <f t="shared" si="1"/>
        <v>0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29">
        <v>0</v>
      </c>
      <c r="DA55" s="29">
        <v>-0.25</v>
      </c>
      <c r="DB55" s="28">
        <f>AVERAGE(DB54,DB56)</f>
        <v>0.995</v>
      </c>
      <c r="DC55" s="4"/>
      <c r="DD55" s="29">
        <v>-0.25</v>
      </c>
      <c r="DE55" s="29">
        <v>0</v>
      </c>
      <c r="DF55" s="28">
        <f>AVERAGE(DF54,DF56)</f>
        <v>0.995</v>
      </c>
    </row>
    <row r="56" spans="1:110">
      <c r="A56" s="4"/>
      <c r="B56" s="4"/>
      <c r="C56" s="4"/>
      <c r="D56" s="4"/>
      <c r="E56" s="4"/>
      <c r="F56" s="4"/>
      <c r="G56" s="4"/>
      <c r="H56" s="4"/>
      <c r="I56" s="4"/>
      <c r="J56" s="9"/>
      <c r="K56" s="9"/>
      <c r="L56" s="9"/>
      <c r="M56" s="9"/>
      <c r="N56" s="9"/>
      <c r="O56" s="9"/>
      <c r="P56" s="27"/>
      <c r="Q56" s="20">
        <v>0</v>
      </c>
      <c r="R56" s="21">
        <v>10</v>
      </c>
      <c r="S56" s="60">
        <v>0</v>
      </c>
      <c r="T56" s="28">
        <f>S56/$S$36</f>
        <v>0</v>
      </c>
      <c r="U56" s="9"/>
      <c r="V56" s="21">
        <v>10</v>
      </c>
      <c r="W56" s="20">
        <v>0</v>
      </c>
      <c r="X56" s="60">
        <v>0</v>
      </c>
      <c r="Y56" s="28">
        <f>X56/$X$36</f>
        <v>0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29">
        <v>0</v>
      </c>
      <c r="DA56" s="29">
        <v>0</v>
      </c>
      <c r="DB56" s="28">
        <f>T36</f>
        <v>1</v>
      </c>
      <c r="DC56" s="4"/>
      <c r="DD56" s="29">
        <v>0</v>
      </c>
      <c r="DE56" s="29">
        <v>0</v>
      </c>
      <c r="DF56" s="28">
        <f>Y36</f>
        <v>1</v>
      </c>
    </row>
    <row r="57" spans="1:110">
      <c r="A57" s="4"/>
      <c r="B57" s="4"/>
      <c r="C57" s="4"/>
      <c r="D57" s="4"/>
      <c r="E57" s="4"/>
      <c r="F57" s="4"/>
      <c r="G57" s="4"/>
      <c r="H57" s="4"/>
      <c r="I57" s="4"/>
      <c r="J57" s="9"/>
      <c r="K57" s="9"/>
      <c r="L57" s="9"/>
      <c r="M57" s="9"/>
      <c r="N57" s="9"/>
      <c r="O57" s="9"/>
      <c r="P57" s="27"/>
      <c r="Q57" s="49"/>
      <c r="R57" s="49"/>
      <c r="S57" s="49"/>
      <c r="T57" s="49"/>
      <c r="U57" s="49"/>
      <c r="V57" s="49"/>
      <c r="W57" s="49"/>
      <c r="X57" s="49"/>
      <c r="Y57" s="4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29">
        <v>0</v>
      </c>
      <c r="DA57" s="29">
        <v>0.25</v>
      </c>
      <c r="DB57" s="28">
        <f>AVERAGE(DB56,DB58)</f>
        <v>0.995</v>
      </c>
      <c r="DC57" s="4"/>
      <c r="DD57" s="29">
        <v>0.25</v>
      </c>
      <c r="DE57" s="29">
        <v>0</v>
      </c>
      <c r="DF57" s="28">
        <f>AVERAGE(DF56,DF58)</f>
        <v>0.995</v>
      </c>
    </row>
    <row r="58" spans="1:110">
      <c r="A58" s="4"/>
      <c r="B58" s="4"/>
      <c r="C58" s="4"/>
      <c r="D58" s="4"/>
      <c r="E58" s="4"/>
      <c r="F58" s="5"/>
      <c r="G58" s="41"/>
      <c r="H58" s="7"/>
      <c r="I58" s="4"/>
      <c r="J58" s="9"/>
      <c r="K58" s="9"/>
      <c r="L58" s="50"/>
      <c r="M58" s="9"/>
      <c r="N58" s="9"/>
      <c r="O58" s="9"/>
      <c r="P58" s="27"/>
      <c r="Q58" s="49"/>
      <c r="R58" s="49"/>
      <c r="S58" s="49"/>
      <c r="T58" s="49"/>
      <c r="U58" s="49"/>
      <c r="V58" s="49"/>
      <c r="W58" s="49"/>
      <c r="X58" s="49"/>
      <c r="Y58" s="4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29">
        <v>0</v>
      </c>
      <c r="DA58" s="29">
        <v>0.5</v>
      </c>
      <c r="DB58" s="28">
        <f>T37</f>
        <v>0.99</v>
      </c>
      <c r="DC58" s="4"/>
      <c r="DD58" s="29">
        <v>0.5</v>
      </c>
      <c r="DE58" s="29">
        <v>0</v>
      </c>
      <c r="DF58" s="28">
        <f>Y37</f>
        <v>0.99</v>
      </c>
    </row>
    <row r="59" spans="1:11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8"/>
      <c r="Q59" s="4"/>
      <c r="R59" s="4"/>
      <c r="S59" s="4"/>
      <c r="T59" s="4"/>
      <c r="U59" s="4"/>
      <c r="V59" s="4"/>
      <c r="W59" s="4"/>
      <c r="X59" s="4"/>
      <c r="Y59" s="4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29">
        <v>0</v>
      </c>
      <c r="DA59" s="29">
        <v>0.75</v>
      </c>
      <c r="DB59" s="28">
        <f>AVERAGE(DB58,DB60)</f>
        <v>0.99</v>
      </c>
      <c r="DC59" s="4"/>
      <c r="DD59" s="29">
        <v>0.75</v>
      </c>
      <c r="DE59" s="29">
        <v>0</v>
      </c>
      <c r="DF59" s="28">
        <f>AVERAGE(DF58,DF60)</f>
        <v>0.99</v>
      </c>
    </row>
    <row r="60" spans="1:110">
      <c r="A60" s="4"/>
      <c r="B60" s="7"/>
      <c r="C60" s="7"/>
      <c r="D60" s="44"/>
      <c r="E60" s="7"/>
      <c r="F60" s="7"/>
      <c r="G60" s="41"/>
      <c r="H60" s="7"/>
      <c r="I60" s="49"/>
      <c r="J60" s="49"/>
      <c r="K60" s="49"/>
      <c r="L60" s="4"/>
      <c r="M60" s="4"/>
      <c r="N60" s="4"/>
      <c r="O60" s="4"/>
      <c r="P60" s="8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29">
        <v>0</v>
      </c>
      <c r="DA60" s="29">
        <v>1</v>
      </c>
      <c r="DB60" s="28">
        <f>T38</f>
        <v>0.99</v>
      </c>
      <c r="DC60" s="4"/>
      <c r="DD60" s="29">
        <v>1</v>
      </c>
      <c r="DE60" s="29">
        <v>0</v>
      </c>
      <c r="DF60" s="28">
        <f>Y38</f>
        <v>0.99</v>
      </c>
    </row>
    <row r="61" spans="1:110">
      <c r="A61" s="4"/>
      <c r="B61" s="4"/>
      <c r="C61" s="4"/>
      <c r="D61" s="44"/>
      <c r="E61" s="49"/>
      <c r="F61" s="7"/>
      <c r="G61" s="47"/>
      <c r="H61" s="4"/>
      <c r="I61" s="7"/>
      <c r="J61" s="48"/>
      <c r="K61" s="4"/>
      <c r="L61" s="4"/>
      <c r="M61" s="4"/>
      <c r="N61" s="4"/>
      <c r="O61" s="4"/>
      <c r="P61" s="8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29">
        <v>0</v>
      </c>
      <c r="DA61" s="29">
        <v>1.25</v>
      </c>
      <c r="DB61" s="28">
        <f>AVERAGE(DB60,DB62)</f>
        <v>0.98499999999999999</v>
      </c>
      <c r="DC61" s="4"/>
      <c r="DD61" s="29">
        <v>1.25</v>
      </c>
      <c r="DE61" s="29">
        <v>0</v>
      </c>
      <c r="DF61" s="28">
        <f>AVERAGE(DF60,DF62)</f>
        <v>0.98499999999999999</v>
      </c>
    </row>
    <row r="62" spans="1:110">
      <c r="A62" s="4"/>
      <c r="B62" s="4"/>
      <c r="C62" s="44"/>
      <c r="D62" s="44"/>
      <c r="E62" s="49"/>
      <c r="F62" s="7"/>
      <c r="G62" s="47"/>
      <c r="H62" s="4"/>
      <c r="I62" s="7"/>
      <c r="J62" s="48"/>
      <c r="K62" s="4"/>
      <c r="L62" s="4"/>
      <c r="M62" s="4"/>
      <c r="N62" s="4"/>
      <c r="O62" s="4"/>
      <c r="P62" s="8"/>
      <c r="Q62" s="9"/>
      <c r="R62" s="9"/>
      <c r="S62" s="9"/>
      <c r="T62" s="9"/>
      <c r="U62" s="9"/>
      <c r="V62" s="9"/>
      <c r="W62" s="50"/>
      <c r="X62" s="3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29">
        <v>0</v>
      </c>
      <c r="DA62" s="29">
        <v>1.5</v>
      </c>
      <c r="DB62" s="28">
        <f>T39</f>
        <v>0.98</v>
      </c>
      <c r="DC62" s="4"/>
      <c r="DD62" s="29">
        <v>1.5</v>
      </c>
      <c r="DE62" s="29">
        <v>0</v>
      </c>
      <c r="DF62" s="28">
        <f>Y39</f>
        <v>0.98</v>
      </c>
    </row>
    <row r="63" spans="1:110">
      <c r="A63" s="4"/>
      <c r="B63" s="4"/>
      <c r="C63" s="44"/>
      <c r="D63" s="44"/>
      <c r="E63" s="49"/>
      <c r="F63" s="7"/>
      <c r="G63" s="47"/>
      <c r="H63" s="4"/>
      <c r="I63" s="7"/>
      <c r="J63" s="48"/>
      <c r="K63" s="4"/>
      <c r="L63" s="4"/>
      <c r="M63" s="4"/>
      <c r="N63" s="4"/>
      <c r="O63" s="4"/>
      <c r="P63" s="8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29">
        <v>0</v>
      </c>
      <c r="DA63" s="29">
        <v>1.75</v>
      </c>
      <c r="DB63" s="28">
        <f>AVERAGE(DB62,DB64)</f>
        <v>0.97499999999999998</v>
      </c>
      <c r="DC63" s="4"/>
      <c r="DD63" s="29">
        <v>1.75</v>
      </c>
      <c r="DE63" s="29">
        <v>0</v>
      </c>
      <c r="DF63" s="28">
        <f>AVERAGE(DF62,DF64)</f>
        <v>0.97499999999999998</v>
      </c>
    </row>
    <row r="64" spans="1:110">
      <c r="A64" s="4"/>
      <c r="B64" s="4"/>
      <c r="C64" s="44"/>
      <c r="D64" s="44"/>
      <c r="E64" s="49"/>
      <c r="F64" s="7"/>
      <c r="G64" s="47"/>
      <c r="H64" s="4"/>
      <c r="I64" s="7"/>
      <c r="J64" s="48"/>
      <c r="K64" s="4"/>
      <c r="L64" s="4"/>
      <c r="M64" s="4"/>
      <c r="N64" s="4"/>
      <c r="O64" s="4"/>
      <c r="P64" s="8"/>
      <c r="Q64" s="51" t="s">
        <v>6</v>
      </c>
      <c r="R64" s="9"/>
      <c r="S64" s="52">
        <v>-10</v>
      </c>
      <c r="T64" s="52">
        <v>-9.75</v>
      </c>
      <c r="U64" s="52">
        <v>-9.5</v>
      </c>
      <c r="V64" s="52">
        <v>-9.25</v>
      </c>
      <c r="W64" s="52">
        <v>-9</v>
      </c>
      <c r="X64" s="52">
        <v>-8.75</v>
      </c>
      <c r="Y64" s="52">
        <v>-8.5</v>
      </c>
      <c r="Z64" s="52">
        <v>-8.25</v>
      </c>
      <c r="AA64" s="52">
        <v>-8</v>
      </c>
      <c r="AB64" s="52">
        <v>-7.75</v>
      </c>
      <c r="AC64" s="52">
        <v>-7.5</v>
      </c>
      <c r="AD64" s="52">
        <v>-7.25</v>
      </c>
      <c r="AE64" s="52">
        <v>-7</v>
      </c>
      <c r="AF64" s="52">
        <v>-6.75</v>
      </c>
      <c r="AG64" s="52">
        <v>-6.5</v>
      </c>
      <c r="AH64" s="52">
        <v>-6.25</v>
      </c>
      <c r="AI64" s="52">
        <v>-6</v>
      </c>
      <c r="AJ64" s="52">
        <v>-5.75</v>
      </c>
      <c r="AK64" s="52">
        <v>-5.5</v>
      </c>
      <c r="AL64" s="52">
        <v>-5.25</v>
      </c>
      <c r="AM64" s="52">
        <v>-5</v>
      </c>
      <c r="AN64" s="52">
        <v>-4.75</v>
      </c>
      <c r="AO64" s="52">
        <v>-4.5</v>
      </c>
      <c r="AP64" s="52">
        <v>-4.25</v>
      </c>
      <c r="AQ64" s="52">
        <v>-4</v>
      </c>
      <c r="AR64" s="52">
        <v>-3.75</v>
      </c>
      <c r="AS64" s="52">
        <v>-3.5</v>
      </c>
      <c r="AT64" s="52">
        <v>-3.25</v>
      </c>
      <c r="AU64" s="52">
        <v>-3</v>
      </c>
      <c r="AV64" s="52">
        <v>-2.75</v>
      </c>
      <c r="AW64" s="52">
        <v>-2.5</v>
      </c>
      <c r="AX64" s="52">
        <v>-2.25</v>
      </c>
      <c r="AY64" s="52">
        <v>-2</v>
      </c>
      <c r="AZ64" s="52">
        <v>-1.75</v>
      </c>
      <c r="BA64" s="52">
        <v>-1.5</v>
      </c>
      <c r="BB64" s="52">
        <v>-1.25</v>
      </c>
      <c r="BC64" s="52">
        <v>-1</v>
      </c>
      <c r="BD64" s="52">
        <v>-0.75</v>
      </c>
      <c r="BE64" s="52">
        <v>-0.5</v>
      </c>
      <c r="BF64" s="52">
        <v>-0.25</v>
      </c>
      <c r="BG64" s="52">
        <v>0</v>
      </c>
      <c r="BH64" s="52">
        <v>0.25</v>
      </c>
      <c r="BI64" s="52">
        <v>0.5</v>
      </c>
      <c r="BJ64" s="52">
        <v>0.75</v>
      </c>
      <c r="BK64" s="52">
        <v>1</v>
      </c>
      <c r="BL64" s="52">
        <v>1.25</v>
      </c>
      <c r="BM64" s="52">
        <v>1.5</v>
      </c>
      <c r="BN64" s="52">
        <v>1.75</v>
      </c>
      <c r="BO64" s="52">
        <v>2</v>
      </c>
      <c r="BP64" s="52">
        <v>2.25</v>
      </c>
      <c r="BQ64" s="52">
        <v>2.5</v>
      </c>
      <c r="BR64" s="52">
        <v>2.75</v>
      </c>
      <c r="BS64" s="52">
        <v>3</v>
      </c>
      <c r="BT64" s="52">
        <v>3.25</v>
      </c>
      <c r="BU64" s="52">
        <v>3.5</v>
      </c>
      <c r="BV64" s="52">
        <v>3.75</v>
      </c>
      <c r="BW64" s="52">
        <v>4</v>
      </c>
      <c r="BX64" s="52">
        <v>4.25</v>
      </c>
      <c r="BY64" s="52">
        <v>4.5</v>
      </c>
      <c r="BZ64" s="52">
        <v>4.75</v>
      </c>
      <c r="CA64" s="52">
        <v>5</v>
      </c>
      <c r="CB64" s="52">
        <v>5.25</v>
      </c>
      <c r="CC64" s="52">
        <v>5.5</v>
      </c>
      <c r="CD64" s="52">
        <v>5.75</v>
      </c>
      <c r="CE64" s="52">
        <v>6</v>
      </c>
      <c r="CF64" s="52">
        <v>6.25</v>
      </c>
      <c r="CG64" s="52">
        <v>6.5</v>
      </c>
      <c r="CH64" s="52">
        <v>6.75</v>
      </c>
      <c r="CI64" s="52">
        <v>7</v>
      </c>
      <c r="CJ64" s="52">
        <v>7.25</v>
      </c>
      <c r="CK64" s="52">
        <v>7.5</v>
      </c>
      <c r="CL64" s="52">
        <v>7.75</v>
      </c>
      <c r="CM64" s="52">
        <v>8</v>
      </c>
      <c r="CN64" s="52">
        <v>8.25</v>
      </c>
      <c r="CO64" s="52">
        <v>8.5</v>
      </c>
      <c r="CP64" s="52">
        <v>8.75</v>
      </c>
      <c r="CQ64" s="52">
        <v>9</v>
      </c>
      <c r="CR64" s="52">
        <v>9.25</v>
      </c>
      <c r="CS64" s="52">
        <v>9.5</v>
      </c>
      <c r="CT64" s="52">
        <v>9.75</v>
      </c>
      <c r="CU64" s="52">
        <v>10</v>
      </c>
      <c r="CV64" s="9"/>
      <c r="CW64" s="9"/>
      <c r="CX64" s="9"/>
      <c r="CY64" s="4"/>
      <c r="CZ64" s="29">
        <v>0</v>
      </c>
      <c r="DA64" s="29">
        <v>2</v>
      </c>
      <c r="DB64" s="28">
        <f>T40</f>
        <v>0.97</v>
      </c>
      <c r="DC64" s="4"/>
      <c r="DD64" s="29">
        <v>2</v>
      </c>
      <c r="DE64" s="29">
        <v>0</v>
      </c>
      <c r="DF64" s="28">
        <f>Y40</f>
        <v>0.97</v>
      </c>
    </row>
    <row r="65" spans="1:110">
      <c r="A65" s="4"/>
      <c r="B65" s="4"/>
      <c r="C65" s="44"/>
      <c r="D65" s="44"/>
      <c r="E65" s="49"/>
      <c r="F65" s="7"/>
      <c r="G65" s="47"/>
      <c r="H65" s="4"/>
      <c r="I65" s="7"/>
      <c r="J65" s="48"/>
      <c r="K65" s="4"/>
      <c r="L65" s="4"/>
      <c r="M65" s="4"/>
      <c r="N65" s="4"/>
      <c r="O65" s="4"/>
      <c r="P65" s="8"/>
      <c r="Q65" s="24" t="s">
        <v>7</v>
      </c>
      <c r="R65" s="9"/>
      <c r="S65" s="9"/>
      <c r="T65" s="4"/>
      <c r="U65" s="9"/>
      <c r="V65" s="4"/>
      <c r="W65" s="9"/>
      <c r="X65" s="4"/>
      <c r="Y65" s="9"/>
      <c r="Z65" s="4"/>
      <c r="AA65" s="9"/>
      <c r="AB65" s="4"/>
      <c r="AC65" s="9"/>
      <c r="AD65" s="4"/>
      <c r="AE65" s="9"/>
      <c r="AF65" s="4"/>
      <c r="AG65" s="9"/>
      <c r="AH65" s="4"/>
      <c r="AI65" s="9"/>
      <c r="AJ65" s="4"/>
      <c r="AK65" s="9"/>
      <c r="AL65" s="4"/>
      <c r="AM65" s="9"/>
      <c r="AN65" s="4"/>
      <c r="AO65" s="9"/>
      <c r="AP65" s="4"/>
      <c r="AQ65" s="9"/>
      <c r="AR65" s="4"/>
      <c r="AS65" s="9"/>
      <c r="AT65" s="4"/>
      <c r="AU65" s="9"/>
      <c r="AV65" s="4"/>
      <c r="AW65" s="9"/>
      <c r="AX65" s="4"/>
      <c r="AY65" s="9"/>
      <c r="AZ65" s="4"/>
      <c r="BA65" s="9"/>
      <c r="BB65" s="4"/>
      <c r="BC65" s="9"/>
      <c r="BD65" s="4"/>
      <c r="BE65" s="9"/>
      <c r="BF65" s="4"/>
      <c r="BG65" s="9"/>
      <c r="BH65" s="4"/>
      <c r="BI65" s="9"/>
      <c r="BJ65" s="4"/>
      <c r="BK65" s="9"/>
      <c r="BL65" s="4"/>
      <c r="BM65" s="9"/>
      <c r="BN65" s="4"/>
      <c r="BO65" s="9"/>
      <c r="BP65" s="4"/>
      <c r="BQ65" s="9"/>
      <c r="BR65" s="4"/>
      <c r="BS65" s="9"/>
      <c r="BT65" s="4"/>
      <c r="BU65" s="9"/>
      <c r="BV65" s="4"/>
      <c r="BW65" s="9"/>
      <c r="BX65" s="4"/>
      <c r="BY65" s="9"/>
      <c r="BZ65" s="4"/>
      <c r="CA65" s="9"/>
      <c r="CB65" s="4"/>
      <c r="CC65" s="9"/>
      <c r="CD65" s="4"/>
      <c r="CE65" s="9"/>
      <c r="CF65" s="4"/>
      <c r="CG65" s="9"/>
      <c r="CH65" s="4"/>
      <c r="CI65" s="9"/>
      <c r="CJ65" s="4"/>
      <c r="CK65" s="9"/>
      <c r="CL65" s="4"/>
      <c r="CM65" s="9"/>
      <c r="CN65" s="4"/>
      <c r="CO65" s="9"/>
      <c r="CP65" s="4"/>
      <c r="CQ65" s="9"/>
      <c r="CR65" s="4"/>
      <c r="CS65" s="9"/>
      <c r="CT65" s="4"/>
      <c r="CU65" s="9"/>
      <c r="CV65" s="9"/>
      <c r="CW65" s="9"/>
      <c r="CX65" s="9"/>
      <c r="CY65" s="4"/>
      <c r="CZ65" s="29">
        <v>0</v>
      </c>
      <c r="DA65" s="29">
        <v>2.25</v>
      </c>
      <c r="DB65" s="28">
        <f>AVERAGE(DB64,DB66)</f>
        <v>0.97</v>
      </c>
      <c r="DC65" s="4"/>
      <c r="DD65" s="29">
        <v>2.25</v>
      </c>
      <c r="DE65" s="29">
        <v>0</v>
      </c>
      <c r="DF65" s="28">
        <f>AVERAGE(DF64,DF66)</f>
        <v>0.97</v>
      </c>
    </row>
    <row r="66" spans="1:110">
      <c r="A66" s="4"/>
      <c r="B66" s="4"/>
      <c r="C66" s="44"/>
      <c r="D66" s="44"/>
      <c r="E66" s="49"/>
      <c r="F66" s="7"/>
      <c r="G66" s="47"/>
      <c r="H66" s="4"/>
      <c r="I66" s="7"/>
      <c r="J66" s="48"/>
      <c r="K66" s="4"/>
      <c r="L66" s="4"/>
      <c r="M66" s="4"/>
      <c r="N66" s="4"/>
      <c r="O66" s="4"/>
      <c r="P66" s="8"/>
      <c r="Q66" s="52">
        <v>-10</v>
      </c>
      <c r="R66" s="9"/>
      <c r="S66" s="53" t="str">
        <f>IF((S$64^2+$Q66^2)^0.5&gt;$G$33/2,"",$DB16*$DF$16)</f>
        <v/>
      </c>
      <c r="T66" s="53" t="str">
        <f>IF((T$64^2+$Q66^2)^0.5&gt;$G$33/2,"",$DB16*$DF$17)</f>
        <v/>
      </c>
      <c r="U66" s="53" t="str">
        <f>IF((U$64^2+$Q66^2)^0.5&gt;$G$33/2,"",$DB16*$DF$18)</f>
        <v/>
      </c>
      <c r="V66" s="53" t="str">
        <f>IF((V$64^2+$Q66^2)^0.5&gt;$G$33/2,"",$DB16*$DF$19)</f>
        <v/>
      </c>
      <c r="W66" s="53" t="str">
        <f>IF((W$64^2+$Q66^2)^0.5&gt;$G$33/2,"",$DB16*$DF$20)</f>
        <v/>
      </c>
      <c r="X66" s="53" t="str">
        <f>IF((X$64^2+$Q66^2)^0.5&gt;$G$33/2,"",$DB16*$DF$21)</f>
        <v/>
      </c>
      <c r="Y66" s="53" t="str">
        <f>IF((Y$64^2+$Q66^2)^0.5&gt;$G$33/2,"",$DB16*$DF$22)</f>
        <v/>
      </c>
      <c r="Z66" s="53" t="str">
        <f>IF((Z$64^2+$Q66^2)^0.5&gt;$G$33/2,"",$DB16*$DF$23)</f>
        <v/>
      </c>
      <c r="AA66" s="53" t="str">
        <f>IF((AA$64^2+$Q66^2)^0.5&gt;$G$33/2,"",$DB16*$DF$24)</f>
        <v/>
      </c>
      <c r="AB66" s="53" t="str">
        <f>IF((AB$64^2+$Q66^2)^0.5&gt;$G$33/2,"",$DB16*$DF$25)</f>
        <v/>
      </c>
      <c r="AC66" s="53" t="str">
        <f>IF((AC$64^2+$Q66^2)^0.5&gt;$G$33/2,"",$DB16*$DF$26)</f>
        <v/>
      </c>
      <c r="AD66" s="53" t="str">
        <f>IF((AD$64^2+$Q66^2)^0.5&gt;$G$33/2,"",$DB16*$DF$27)</f>
        <v/>
      </c>
      <c r="AE66" s="53" t="str">
        <f>IF((AE$64^2+$Q66^2)^0.5&gt;$G$33/2,"",$DB16*$DF$28)</f>
        <v/>
      </c>
      <c r="AF66" s="53" t="str">
        <f>IF((AF$64^2+$Q66^2)^0.5&gt;$G$33/2,"",$DB16*$DF$29)</f>
        <v/>
      </c>
      <c r="AG66" s="53" t="str">
        <f>IF((AG$64^2+$Q66^2)^0.5&gt;$G$33/2,"",$DB16*$DF$30)</f>
        <v/>
      </c>
      <c r="AH66" s="53" t="str">
        <f>IF((AH$64^2+$Q66^2)^0.5&gt;$G$33/2,"",$DB16*$DF$31)</f>
        <v/>
      </c>
      <c r="AI66" s="53" t="str">
        <f>IF((AI$64^2+$Q66^2)^0.5&gt;$G$33/2,"",$DB16*$DF$32)</f>
        <v/>
      </c>
      <c r="AJ66" s="53" t="str">
        <f>IF((AJ$64^2+$Q66^2)^0.5&gt;$G$33/2,"",$DB16*$DF$33)</f>
        <v/>
      </c>
      <c r="AK66" s="53" t="str">
        <f>IF((AK$64^2+$Q66^2)^0.5&gt;$G$33/2,"",$DB16*$DF$34)</f>
        <v/>
      </c>
      <c r="AL66" s="53" t="str">
        <f>IF((AL$64^2+$Q66^2)^0.5&gt;$G$33/2,"",$DB16*$DF$35)</f>
        <v/>
      </c>
      <c r="AM66" s="53" t="str">
        <f>IF((AM$64^2+$Q66^2)^0.5&gt;$G$33/2,"",$DB16*$DF$36)</f>
        <v/>
      </c>
      <c r="AN66" s="53" t="str">
        <f>IF((AN$64^2+$Q66^2)^0.5&gt;$G$33/2,"",$DB16*$DF$37)</f>
        <v/>
      </c>
      <c r="AO66" s="53" t="str">
        <f>IF((AO$64^2+$Q66^2)^0.5&gt;$G$33/2,"",$DB16*$DF$38)</f>
        <v/>
      </c>
      <c r="AP66" s="53" t="str">
        <f>IF((AP$64^2+$Q66^2)^0.5&gt;$G$33/2,"",$DB16*$DF$39)</f>
        <v/>
      </c>
      <c r="AQ66" s="53" t="str">
        <f>IF((AQ$64^2+$Q66^2)^0.5&gt;$G$33/2,"",$DB16*$DF$40)</f>
        <v/>
      </c>
      <c r="AR66" s="53" t="str">
        <f>IF((AR$64^2+$Q66^2)^0.5&gt;$G$33/2,"",$DB16*$DF$41)</f>
        <v/>
      </c>
      <c r="AS66" s="53" t="str">
        <f>IF((AS$64^2+$Q66^2)^0.5&gt;$G$33/2,"",$DB16*$DF$42)</f>
        <v/>
      </c>
      <c r="AT66" s="53" t="str">
        <f>IF((AT$64^2+$Q66^2)^0.5&gt;$G$33/2,"",$DB16*$DF$43)</f>
        <v/>
      </c>
      <c r="AU66" s="53" t="str">
        <f>IF((AU$64^2+$Q66^2)^0.5&gt;$G$33/2,"",$DB16*$DF$44)</f>
        <v/>
      </c>
      <c r="AV66" s="53" t="str">
        <f>IF((AV$64^2+$Q66^2)^0.5&gt;$G$33/2,"",$DB16*$DF$45)</f>
        <v/>
      </c>
      <c r="AW66" s="53" t="str">
        <f>IF((AW$64^2+$Q66^2)^0.5&gt;$G$33/2,"",$DB16*$DF$46)</f>
        <v/>
      </c>
      <c r="AX66" s="53" t="str">
        <f>IF((AX$64^2+$Q66^2)^0.5&gt;$G$33/2,"",$DB16*$DF$47)</f>
        <v/>
      </c>
      <c r="AY66" s="53" t="str">
        <f>IF((AY$64^2+$Q66^2)^0.5&gt;$G$33/2,"",$DB16*$DF$48)</f>
        <v/>
      </c>
      <c r="AZ66" s="53" t="str">
        <f>IF((AZ$64^2+$Q66^2)^0.5&gt;$G$33/2,"",$DB16*$DF$49)</f>
        <v/>
      </c>
      <c r="BA66" s="53" t="str">
        <f>IF((BA$64^2+$Q66^2)^0.5&gt;$G$33/2,"",$DB16*$DF$50)</f>
        <v/>
      </c>
      <c r="BB66" s="53" t="str">
        <f>IF((BB$64^2+$Q66^2)^0.5&gt;$G$33/2,"",$DB16*$DF$51)</f>
        <v/>
      </c>
      <c r="BC66" s="53" t="str">
        <f>IF((BC$64^2+$Q66^2)^0.5&gt;$G$33/2,"",$DB16*$DF$52)</f>
        <v/>
      </c>
      <c r="BD66" s="53" t="str">
        <f>IF((BD$64^2+$Q66^2)^0.5&gt;$G$33/2,"",$DB16*$DF$53)</f>
        <v/>
      </c>
      <c r="BE66" s="53" t="str">
        <f>IF((BE$64^2+$Q66^2)^0.5&gt;$G$33/2,"",$DB16*$DF$54)</f>
        <v/>
      </c>
      <c r="BF66" s="53" t="str">
        <f>IF((BF$64^2+$Q66^2)^0.5&gt;$G$33/2,"",$DB16*$DF$55)</f>
        <v/>
      </c>
      <c r="BG66" s="53" t="str">
        <f>IF((BG$64^2+$Q66^2)^0.5&gt;$G$33/2,"",$DB16*$DF$56)</f>
        <v/>
      </c>
      <c r="BH66" s="53" t="str">
        <f>IF((BH$64^2+$Q66^2)^0.5&gt;$G$33/2,"",$DB16*$DF$57)</f>
        <v/>
      </c>
      <c r="BI66" s="53" t="str">
        <f>IF((BI$64^2+$Q66^2)^0.5&gt;$G$33/2,"",$DB16*$DF$58)</f>
        <v/>
      </c>
      <c r="BJ66" s="53" t="str">
        <f>IF((BJ$64^2+$Q66^2)^0.5&gt;$G$33/2,"",$DB16*$DF$59)</f>
        <v/>
      </c>
      <c r="BK66" s="53" t="str">
        <f>IF((BK$64^2+$Q66^2)^0.5&gt;$G$33/2,"",$DB16*$DF$60)</f>
        <v/>
      </c>
      <c r="BL66" s="53" t="str">
        <f>IF((BL$64^2+$Q66^2)^0.5&gt;$G$33/2,"",$DB16*$DF$61)</f>
        <v/>
      </c>
      <c r="BM66" s="53" t="str">
        <f>IF((BM$64^2+$Q66^2)^0.5&gt;$G$33/2,"",$DB16*$DF$62)</f>
        <v/>
      </c>
      <c r="BN66" s="53" t="str">
        <f>IF((BN$64^2+$Q66^2)^0.5&gt;$G$33/2,"",$DB16*$DF$63)</f>
        <v/>
      </c>
      <c r="BO66" s="53" t="str">
        <f>IF((BO$64^2+$Q66^2)^0.5&gt;$G$33/2,"",$DB16*$DF$64)</f>
        <v/>
      </c>
      <c r="BP66" s="53" t="str">
        <f>IF((BP$64^2+$Q66^2)^0.5&gt;$G$33/2,"",$DB16*$DF$65)</f>
        <v/>
      </c>
      <c r="BQ66" s="53" t="str">
        <f>IF((BQ$64^2+$Q66^2)^0.5&gt;$G$33/2,"",$DB16*$DF$66)</f>
        <v/>
      </c>
      <c r="BR66" s="53" t="str">
        <f>IF((BR$64^2+$Q66^2)^0.5&gt;$G$33/2,"",$DB16*$DF$67)</f>
        <v/>
      </c>
      <c r="BS66" s="53" t="str">
        <f>IF((BS$64^2+$Q66^2)^0.5&gt;$G$33/2,"",$DB16*$DF$68)</f>
        <v/>
      </c>
      <c r="BT66" s="53" t="str">
        <f>IF((BT$64^2+$Q66^2)^0.5&gt;$G$33/2,"",$DB16*$DF$69)</f>
        <v/>
      </c>
      <c r="BU66" s="53" t="str">
        <f>IF((BU$64^2+$Q66^2)^0.5&gt;$G$33/2,"",$DB16*$DF$70)</f>
        <v/>
      </c>
      <c r="BV66" s="53" t="str">
        <f>IF((BV$64^2+$Q66^2)^0.5&gt;$G$33/2,"",$DB16*$DF$71)</f>
        <v/>
      </c>
      <c r="BW66" s="53" t="str">
        <f>IF((BW$64^2+$Q66^2)^0.5&gt;$G$33/2,"",$DB16*$DF$72)</f>
        <v/>
      </c>
      <c r="BX66" s="53" t="str">
        <f>IF((BX$64^2+$Q66^2)^0.5&gt;$G$33/2,"",$DB16*$DF$73)</f>
        <v/>
      </c>
      <c r="BY66" s="53" t="str">
        <f>IF((BY$64^2+$Q66^2)^0.5&gt;$G$33/2,"",$DB16*$DF$74)</f>
        <v/>
      </c>
      <c r="BZ66" s="53" t="str">
        <f>IF((BZ$64^2+$Q66^2)^0.5&gt;$G$33/2,"",$DB16*$DF$75)</f>
        <v/>
      </c>
      <c r="CA66" s="53" t="str">
        <f>IF((CA$64^2+$Q66^2)^0.5&gt;$G$33/2,"",$DB16*$DF$76)</f>
        <v/>
      </c>
      <c r="CB66" s="53" t="str">
        <f>IF((CB$64^2+$Q66^2)^0.5&gt;$G$33/2,"",$DB16*$DF$77)</f>
        <v/>
      </c>
      <c r="CC66" s="53" t="str">
        <f>IF((CC$64^2+$Q66^2)^0.5&gt;$G$33/2,"",$DB16*$DF$78)</f>
        <v/>
      </c>
      <c r="CD66" s="53" t="str">
        <f>IF((CD$64^2+$Q66^2)^0.5&gt;$G$33/2,"",$DB16*$DF$79)</f>
        <v/>
      </c>
      <c r="CE66" s="53" t="str">
        <f>IF((CE$64^2+$Q66^2)^0.5&gt;$G$33/2,"",$DB16*$DF$80)</f>
        <v/>
      </c>
      <c r="CF66" s="53" t="str">
        <f>IF((CF$64^2+$Q66^2)^0.5&gt;$G$33/2,"",$DB16*$DF$81)</f>
        <v/>
      </c>
      <c r="CG66" s="53" t="str">
        <f>IF((CG$64^2+$Q66^2)^0.5&gt;$G$33/2,"",$DB16*$DF$82)</f>
        <v/>
      </c>
      <c r="CH66" s="53" t="str">
        <f>IF((CH$64^2+$Q66^2)^0.5&gt;$G$33/2,"",$DB16*$DF$83)</f>
        <v/>
      </c>
      <c r="CI66" s="53" t="str">
        <f>IF((CI$64^2+$Q66^2)^0.5&gt;$G$33/2,"",$DB16*$DF$84)</f>
        <v/>
      </c>
      <c r="CJ66" s="53" t="str">
        <f>IF((CJ$64^2+$Q66^2)^0.5&gt;$G$33/2,"",$DB16*$DF$85)</f>
        <v/>
      </c>
      <c r="CK66" s="53" t="str">
        <f>IF((CK$64^2+$Q66^2)^0.5&gt;$G$33/2,"",$DB16*$DF$86)</f>
        <v/>
      </c>
      <c r="CL66" s="53" t="str">
        <f>IF((CL$64^2+$Q66^2)^0.5&gt;$G$33/2,"",$DB16*$DF$87)</f>
        <v/>
      </c>
      <c r="CM66" s="53" t="str">
        <f>IF((CM$64^2+$Q66^2)^0.5&gt;$G$33/2,"",$DB16*$DF$88)</f>
        <v/>
      </c>
      <c r="CN66" s="53" t="str">
        <f>IF((CN$64^2+$Q66^2)^0.5&gt;$G$33/2,"",$DB16*$DF$89)</f>
        <v/>
      </c>
      <c r="CO66" s="53" t="str">
        <f>IF((CO$64^2+$Q66^2)^0.5&gt;$G$33/2,"",$DB16*$DF$90)</f>
        <v/>
      </c>
      <c r="CP66" s="53" t="str">
        <f>IF((CP$64^2+$Q66^2)^0.5&gt;$G$33/2,"",$DB16*$DF$91)</f>
        <v/>
      </c>
      <c r="CQ66" s="53" t="str">
        <f>IF((CQ$64^2+$Q66^2)^0.5&gt;$G$33/2,"",$DB16*$DF$92)</f>
        <v/>
      </c>
      <c r="CR66" s="53" t="str">
        <f>IF((CR$64^2+$Q66^2)^0.5&gt;$G$33/2,"",$DB16*$DF$93)</f>
        <v/>
      </c>
      <c r="CS66" s="53" t="str">
        <f>IF((CS$64^2+$Q66^2)^0.5&gt;$G$33/2,"",$DB16*$DF$94)</f>
        <v/>
      </c>
      <c r="CT66" s="53" t="str">
        <f>IF((CT$64^2+$Q66^2)^0.5&gt;$G$33/2,"",$DB16*$DF$95)</f>
        <v/>
      </c>
      <c r="CU66" s="53" t="str">
        <f>IF((CU$64^2+$Q66^2)^0.5&gt;$G$33/2,"",$DB16*$DF$96)</f>
        <v/>
      </c>
      <c r="CV66" s="9"/>
      <c r="CW66" s="28">
        <f>SUM(S66:CU66)</f>
        <v>0</v>
      </c>
      <c r="CX66" s="20">
        <f>COUNT(S66:CU66)</f>
        <v>0</v>
      </c>
      <c r="CY66" s="4"/>
      <c r="CZ66" s="29">
        <v>0</v>
      </c>
      <c r="DA66" s="29">
        <v>2.5</v>
      </c>
      <c r="DB66" s="28">
        <f>T41</f>
        <v>0.97</v>
      </c>
      <c r="DC66" s="4"/>
      <c r="DD66" s="29">
        <v>2.5</v>
      </c>
      <c r="DE66" s="29">
        <v>0</v>
      </c>
      <c r="DF66" s="28">
        <f>Y41</f>
        <v>0.97</v>
      </c>
    </row>
    <row r="67" spans="1:110">
      <c r="A67" s="4"/>
      <c r="B67" s="4"/>
      <c r="C67" s="44"/>
      <c r="D67" s="44"/>
      <c r="E67" s="49"/>
      <c r="F67" s="7"/>
      <c r="G67" s="47"/>
      <c r="H67" s="4"/>
      <c r="I67" s="7"/>
      <c r="J67" s="48"/>
      <c r="K67" s="4"/>
      <c r="L67" s="4"/>
      <c r="M67" s="4"/>
      <c r="N67" s="4"/>
      <c r="O67" s="4"/>
      <c r="P67" s="8"/>
      <c r="Q67" s="52">
        <v>-9.75</v>
      </c>
      <c r="R67" s="9"/>
      <c r="S67" s="53" t="str">
        <f t="shared" ref="S67:S130" si="5">IF((S$64^2+$Q67^2)^0.5&gt;$G$33/2,"",$DB17*$DF$16)</f>
        <v/>
      </c>
      <c r="T67" s="53" t="str">
        <f t="shared" ref="T67:T130" si="6">IF((T$64^2+$Q67^2)^0.5&gt;$G$33/2,"",$DB17*$DF$17)</f>
        <v/>
      </c>
      <c r="U67" s="53" t="str">
        <f t="shared" ref="U67:U130" si="7">IF((U$64^2+$Q67^2)^0.5&gt;$G$33/2,"",$DB17*$DF$18)</f>
        <v/>
      </c>
      <c r="V67" s="53" t="str">
        <f t="shared" ref="V67:V130" si="8">IF((V$64^2+$Q67^2)^0.5&gt;$G$33/2,"",$DB17*$DF$19)</f>
        <v/>
      </c>
      <c r="W67" s="53" t="str">
        <f t="shared" ref="W67:W130" si="9">IF((W$64^2+$Q67^2)^0.5&gt;$G$33/2,"",$DB17*$DF$20)</f>
        <v/>
      </c>
      <c r="X67" s="53" t="str">
        <f t="shared" ref="X67:X130" si="10">IF((X$64^2+$Q67^2)^0.5&gt;$G$33/2,"",$DB17*$DF$21)</f>
        <v/>
      </c>
      <c r="Y67" s="53" t="str">
        <f t="shared" ref="Y67:Y130" si="11">IF((Y$64^2+$Q67^2)^0.5&gt;$G$33/2,"",$DB17*$DF$22)</f>
        <v/>
      </c>
      <c r="Z67" s="53" t="str">
        <f t="shared" ref="Z67:Z130" si="12">IF((Z$64^2+$Q67^2)^0.5&gt;$G$33/2,"",$DB17*$DF$23)</f>
        <v/>
      </c>
      <c r="AA67" s="53" t="str">
        <f t="shared" ref="AA67:AA130" si="13">IF((AA$64^2+$Q67^2)^0.5&gt;$G$33/2,"",$DB17*$DF$24)</f>
        <v/>
      </c>
      <c r="AB67" s="53" t="str">
        <f t="shared" ref="AB67:AB130" si="14">IF((AB$64^2+$Q67^2)^0.5&gt;$G$33/2,"",$DB17*$DF$25)</f>
        <v/>
      </c>
      <c r="AC67" s="53" t="str">
        <f t="shared" ref="AC67:AC130" si="15">IF((AC$64^2+$Q67^2)^0.5&gt;$G$33/2,"",$DB17*$DF$26)</f>
        <v/>
      </c>
      <c r="AD67" s="53" t="str">
        <f t="shared" ref="AD67:AD130" si="16">IF((AD$64^2+$Q67^2)^0.5&gt;$G$33/2,"",$DB17*$DF$27)</f>
        <v/>
      </c>
      <c r="AE67" s="53" t="str">
        <f t="shared" ref="AE67:AE130" si="17">IF((AE$64^2+$Q67^2)^0.5&gt;$G$33/2,"",$DB17*$DF$28)</f>
        <v/>
      </c>
      <c r="AF67" s="53" t="str">
        <f t="shared" ref="AF67:AF130" si="18">IF((AF$64^2+$Q67^2)^0.5&gt;$G$33/2,"",$DB17*$DF$29)</f>
        <v/>
      </c>
      <c r="AG67" s="53" t="str">
        <f t="shared" ref="AG67:AG130" si="19">IF((AG$64^2+$Q67^2)^0.5&gt;$G$33/2,"",$DB17*$DF$30)</f>
        <v/>
      </c>
      <c r="AH67" s="53" t="str">
        <f t="shared" ref="AH67:AH130" si="20">IF((AH$64^2+$Q67^2)^0.5&gt;$G$33/2,"",$DB17*$DF$31)</f>
        <v/>
      </c>
      <c r="AI67" s="53" t="str">
        <f t="shared" ref="AI67:AI130" si="21">IF((AI$64^2+$Q67^2)^0.5&gt;$G$33/2,"",$DB17*$DF$32)</f>
        <v/>
      </c>
      <c r="AJ67" s="53" t="str">
        <f t="shared" ref="AJ67:AJ130" si="22">IF((AJ$64^2+$Q67^2)^0.5&gt;$G$33/2,"",$DB17*$DF$33)</f>
        <v/>
      </c>
      <c r="AK67" s="53" t="str">
        <f t="shared" ref="AK67:AK130" si="23">IF((AK$64^2+$Q67^2)^0.5&gt;$G$33/2,"",$DB17*$DF$34)</f>
        <v/>
      </c>
      <c r="AL67" s="53" t="str">
        <f t="shared" ref="AL67:AL130" si="24">IF((AL$64^2+$Q67^2)^0.5&gt;$G$33/2,"",$DB17*$DF$35)</f>
        <v/>
      </c>
      <c r="AM67" s="53" t="str">
        <f t="shared" ref="AM67:AM130" si="25">IF((AM$64^2+$Q67^2)^0.5&gt;$G$33/2,"",$DB17*$DF$36)</f>
        <v/>
      </c>
      <c r="AN67" s="53" t="str">
        <f t="shared" ref="AN67:AN130" si="26">IF((AN$64^2+$Q67^2)^0.5&gt;$G$33/2,"",$DB17*$DF$37)</f>
        <v/>
      </c>
      <c r="AO67" s="53" t="str">
        <f t="shared" ref="AO67:AO130" si="27">IF((AO$64^2+$Q67^2)^0.5&gt;$G$33/2,"",$DB17*$DF$38)</f>
        <v/>
      </c>
      <c r="AP67" s="53" t="str">
        <f t="shared" ref="AP67:AP130" si="28">IF((AP$64^2+$Q67^2)^0.5&gt;$G$33/2,"",$DB17*$DF$39)</f>
        <v/>
      </c>
      <c r="AQ67" s="53" t="str">
        <f t="shared" ref="AQ67:AQ130" si="29">IF((AQ$64^2+$Q67^2)^0.5&gt;$G$33/2,"",$DB17*$DF$40)</f>
        <v/>
      </c>
      <c r="AR67" s="53" t="str">
        <f t="shared" ref="AR67:AR130" si="30">IF((AR$64^2+$Q67^2)^0.5&gt;$G$33/2,"",$DB17*$DF$41)</f>
        <v/>
      </c>
      <c r="AS67" s="53" t="str">
        <f t="shared" ref="AS67:AS130" si="31">IF((AS$64^2+$Q67^2)^0.5&gt;$G$33/2,"",$DB17*$DF$42)</f>
        <v/>
      </c>
      <c r="AT67" s="53" t="str">
        <f t="shared" ref="AT67:AT130" si="32">IF((AT$64^2+$Q67^2)^0.5&gt;$G$33/2,"",$DB17*$DF$43)</f>
        <v/>
      </c>
      <c r="AU67" s="53" t="str">
        <f t="shared" ref="AU67:AU130" si="33">IF((AU$64^2+$Q67^2)^0.5&gt;$G$33/2,"",$DB17*$DF$44)</f>
        <v/>
      </c>
      <c r="AV67" s="53" t="str">
        <f t="shared" ref="AV67:AV130" si="34">IF((AV$64^2+$Q67^2)^0.5&gt;$G$33/2,"",$DB17*$DF$45)</f>
        <v/>
      </c>
      <c r="AW67" s="53" t="str">
        <f t="shared" ref="AW67:AW130" si="35">IF((AW$64^2+$Q67^2)^0.5&gt;$G$33/2,"",$DB17*$DF$46)</f>
        <v/>
      </c>
      <c r="AX67" s="53" t="str">
        <f t="shared" ref="AX67:AX130" si="36">IF((AX$64^2+$Q67^2)^0.5&gt;$G$33/2,"",$DB17*$DF$47)</f>
        <v/>
      </c>
      <c r="AY67" s="53" t="str">
        <f t="shared" ref="AY67:AY130" si="37">IF((AY$64^2+$Q67^2)^0.5&gt;$G$33/2,"",$DB17*$DF$48)</f>
        <v/>
      </c>
      <c r="AZ67" s="53" t="str">
        <f t="shared" ref="AZ67:AZ130" si="38">IF((AZ$64^2+$Q67^2)^0.5&gt;$G$33/2,"",$DB17*$DF$49)</f>
        <v/>
      </c>
      <c r="BA67" s="53" t="str">
        <f t="shared" ref="BA67:BA130" si="39">IF((BA$64^2+$Q67^2)^0.5&gt;$G$33/2,"",$DB17*$DF$50)</f>
        <v/>
      </c>
      <c r="BB67" s="53" t="str">
        <f t="shared" ref="BB67:BB130" si="40">IF((BB$64^2+$Q67^2)^0.5&gt;$G$33/2,"",$DB17*$DF$51)</f>
        <v/>
      </c>
      <c r="BC67" s="53" t="str">
        <f t="shared" ref="BC67:BC130" si="41">IF((BC$64^2+$Q67^2)^0.5&gt;$G$33/2,"",$DB17*$DF$52)</f>
        <v/>
      </c>
      <c r="BD67" s="53" t="str">
        <f t="shared" ref="BD67:BD130" si="42">IF((BD$64^2+$Q67^2)^0.5&gt;$G$33/2,"",$DB17*$DF$53)</f>
        <v/>
      </c>
      <c r="BE67" s="53" t="str">
        <f t="shared" ref="BE67:BE130" si="43">IF((BE$64^2+$Q67^2)^0.5&gt;$G$33/2,"",$DB17*$DF$54)</f>
        <v/>
      </c>
      <c r="BF67" s="53" t="str">
        <f t="shared" ref="BF67:BF130" si="44">IF((BF$64^2+$Q67^2)^0.5&gt;$G$33/2,"",$DB17*$DF$55)</f>
        <v/>
      </c>
      <c r="BG67" s="53" t="str">
        <f t="shared" ref="BG67:BG130" si="45">IF((BG$64^2+$Q67^2)^0.5&gt;$G$33/2,"",$DB17*$DF$56)</f>
        <v/>
      </c>
      <c r="BH67" s="53" t="str">
        <f t="shared" ref="BH67:BH130" si="46">IF((BH$64^2+$Q67^2)^0.5&gt;$G$33/2,"",$DB17*$DF$57)</f>
        <v/>
      </c>
      <c r="BI67" s="53" t="str">
        <f t="shared" ref="BI67:BI130" si="47">IF((BI$64^2+$Q67^2)^0.5&gt;$G$33/2,"",$DB17*$DF$58)</f>
        <v/>
      </c>
      <c r="BJ67" s="53" t="str">
        <f t="shared" ref="BJ67:BJ130" si="48">IF((BJ$64^2+$Q67^2)^0.5&gt;$G$33/2,"",$DB17*$DF$59)</f>
        <v/>
      </c>
      <c r="BK67" s="53" t="str">
        <f t="shared" ref="BK67:BK130" si="49">IF((BK$64^2+$Q67^2)^0.5&gt;$G$33/2,"",$DB17*$DF$60)</f>
        <v/>
      </c>
      <c r="BL67" s="53" t="str">
        <f t="shared" ref="BL67:BL130" si="50">IF((BL$64^2+$Q67^2)^0.5&gt;$G$33/2,"",$DB17*$DF$61)</f>
        <v/>
      </c>
      <c r="BM67" s="53" t="str">
        <f t="shared" ref="BM67:BM130" si="51">IF((BM$64^2+$Q67^2)^0.5&gt;$G$33/2,"",$DB17*$DF$62)</f>
        <v/>
      </c>
      <c r="BN67" s="53" t="str">
        <f t="shared" ref="BN67:BN130" si="52">IF((BN$64^2+$Q67^2)^0.5&gt;$G$33/2,"",$DB17*$DF$63)</f>
        <v/>
      </c>
      <c r="BO67" s="53" t="str">
        <f t="shared" ref="BO67:BO130" si="53">IF((BO$64^2+$Q67^2)^0.5&gt;$G$33/2,"",$DB17*$DF$64)</f>
        <v/>
      </c>
      <c r="BP67" s="53" t="str">
        <f t="shared" ref="BP67:BP130" si="54">IF((BP$64^2+$Q67^2)^0.5&gt;$G$33/2,"",$DB17*$DF$65)</f>
        <v/>
      </c>
      <c r="BQ67" s="53" t="str">
        <f t="shared" ref="BQ67:BQ130" si="55">IF((BQ$64^2+$Q67^2)^0.5&gt;$G$33/2,"",$DB17*$DF$66)</f>
        <v/>
      </c>
      <c r="BR67" s="53" t="str">
        <f t="shared" ref="BR67:BR130" si="56">IF((BR$64^2+$Q67^2)^0.5&gt;$G$33/2,"",$DB17*$DF$67)</f>
        <v/>
      </c>
      <c r="BS67" s="53" t="str">
        <f t="shared" ref="BS67:BS130" si="57">IF((BS$64^2+$Q67^2)^0.5&gt;$G$33/2,"",$DB17*$DF$68)</f>
        <v/>
      </c>
      <c r="BT67" s="53" t="str">
        <f t="shared" ref="BT67:BT130" si="58">IF((BT$64^2+$Q67^2)^0.5&gt;$G$33/2,"",$DB17*$DF$69)</f>
        <v/>
      </c>
      <c r="BU67" s="53" t="str">
        <f t="shared" ref="BU67:BU130" si="59">IF((BU$64^2+$Q67^2)^0.5&gt;$G$33/2,"",$DB17*$DF$70)</f>
        <v/>
      </c>
      <c r="BV67" s="53" t="str">
        <f t="shared" ref="BV67:BV130" si="60">IF((BV$64^2+$Q67^2)^0.5&gt;$G$33/2,"",$DB17*$DF$71)</f>
        <v/>
      </c>
      <c r="BW67" s="53" t="str">
        <f t="shared" ref="BW67:BW130" si="61">IF((BW$64^2+$Q67^2)^0.5&gt;$G$33/2,"",$DB17*$DF$72)</f>
        <v/>
      </c>
      <c r="BX67" s="53" t="str">
        <f t="shared" ref="BX67:BX130" si="62">IF((BX$64^2+$Q67^2)^0.5&gt;$G$33/2,"",$DB17*$DF$73)</f>
        <v/>
      </c>
      <c r="BY67" s="53" t="str">
        <f t="shared" ref="BY67:BY130" si="63">IF((BY$64^2+$Q67^2)^0.5&gt;$G$33/2,"",$DB17*$DF$74)</f>
        <v/>
      </c>
      <c r="BZ67" s="53" t="str">
        <f t="shared" ref="BZ67:BZ130" si="64">IF((BZ$64^2+$Q67^2)^0.5&gt;$G$33/2,"",$DB17*$DF$75)</f>
        <v/>
      </c>
      <c r="CA67" s="53" t="str">
        <f t="shared" ref="CA67:CA130" si="65">IF((CA$64^2+$Q67^2)^0.5&gt;$G$33/2,"",$DB17*$DF$76)</f>
        <v/>
      </c>
      <c r="CB67" s="53" t="str">
        <f t="shared" ref="CB67:CB130" si="66">IF((CB$64^2+$Q67^2)^0.5&gt;$G$33/2,"",$DB17*$DF$77)</f>
        <v/>
      </c>
      <c r="CC67" s="53" t="str">
        <f t="shared" ref="CC67:CC130" si="67">IF((CC$64^2+$Q67^2)^0.5&gt;$G$33/2,"",$DB17*$DF$78)</f>
        <v/>
      </c>
      <c r="CD67" s="53" t="str">
        <f t="shared" ref="CD67:CD130" si="68">IF((CD$64^2+$Q67^2)^0.5&gt;$G$33/2,"",$DB17*$DF$79)</f>
        <v/>
      </c>
      <c r="CE67" s="53" t="str">
        <f t="shared" ref="CE67:CE130" si="69">IF((CE$64^2+$Q67^2)^0.5&gt;$G$33/2,"",$DB17*$DF$80)</f>
        <v/>
      </c>
      <c r="CF67" s="53" t="str">
        <f t="shared" ref="CF67:CF130" si="70">IF((CF$64^2+$Q67^2)^0.5&gt;$G$33/2,"",$DB17*$DF$81)</f>
        <v/>
      </c>
      <c r="CG67" s="53" t="str">
        <f t="shared" ref="CG67:CG130" si="71">IF((CG$64^2+$Q67^2)^0.5&gt;$G$33/2,"",$DB17*$DF$82)</f>
        <v/>
      </c>
      <c r="CH67" s="53" t="str">
        <f t="shared" ref="CH67:CH130" si="72">IF((CH$64^2+$Q67^2)^0.5&gt;$G$33/2,"",$DB17*$DF$83)</f>
        <v/>
      </c>
      <c r="CI67" s="53" t="str">
        <f t="shared" ref="CI67:CI130" si="73">IF((CI$64^2+$Q67^2)^0.5&gt;$G$33/2,"",$DB17*$DF$84)</f>
        <v/>
      </c>
      <c r="CJ67" s="53" t="str">
        <f t="shared" ref="CJ67:CJ130" si="74">IF((CJ$64^2+$Q67^2)^0.5&gt;$G$33/2,"",$DB17*$DF$85)</f>
        <v/>
      </c>
      <c r="CK67" s="53" t="str">
        <f t="shared" ref="CK67:CK130" si="75">IF((CK$64^2+$Q67^2)^0.5&gt;$G$33/2,"",$DB17*$DF$86)</f>
        <v/>
      </c>
      <c r="CL67" s="53" t="str">
        <f t="shared" ref="CL67:CL130" si="76">IF((CL$64^2+$Q67^2)^0.5&gt;$G$33/2,"",$DB17*$DF$87)</f>
        <v/>
      </c>
      <c r="CM67" s="53" t="str">
        <f t="shared" ref="CM67:CM130" si="77">IF((CM$64^2+$Q67^2)^0.5&gt;$G$33/2,"",$DB17*$DF$88)</f>
        <v/>
      </c>
      <c r="CN67" s="53" t="str">
        <f t="shared" ref="CN67:CN130" si="78">IF((CN$64^2+$Q67^2)^0.5&gt;$G$33/2,"",$DB17*$DF$89)</f>
        <v/>
      </c>
      <c r="CO67" s="53" t="str">
        <f t="shared" ref="CO67:CO130" si="79">IF((CO$64^2+$Q67^2)^0.5&gt;$G$33/2,"",$DB17*$DF$90)</f>
        <v/>
      </c>
      <c r="CP67" s="53" t="str">
        <f t="shared" ref="CP67:CP130" si="80">IF((CP$64^2+$Q67^2)^0.5&gt;$G$33/2,"",$DB17*$DF$91)</f>
        <v/>
      </c>
      <c r="CQ67" s="53" t="str">
        <f t="shared" ref="CQ67:CQ130" si="81">IF((CQ$64^2+$Q67^2)^0.5&gt;$G$33/2,"",$DB17*$DF$92)</f>
        <v/>
      </c>
      <c r="CR67" s="53" t="str">
        <f t="shared" ref="CR67:CR130" si="82">IF((CR$64^2+$Q67^2)^0.5&gt;$G$33/2,"",$DB17*$DF$93)</f>
        <v/>
      </c>
      <c r="CS67" s="53" t="str">
        <f t="shared" ref="CS67:CS130" si="83">IF((CS$64^2+$Q67^2)^0.5&gt;$G$33/2,"",$DB17*$DF$94)</f>
        <v/>
      </c>
      <c r="CT67" s="53" t="str">
        <f t="shared" ref="CT67:CT130" si="84">IF((CT$64^2+$Q67^2)^0.5&gt;$G$33/2,"",$DB17*$DF$95)</f>
        <v/>
      </c>
      <c r="CU67" s="53" t="str">
        <f t="shared" ref="CU67:CU130" si="85">IF((CU$64^2+$Q67^2)^0.5&gt;$G$33/2,"",$DB17*$DF$96)</f>
        <v/>
      </c>
      <c r="CV67" s="9"/>
      <c r="CW67" s="28">
        <f t="shared" ref="CW67:CW130" si="86">SUM(S67:CU67)</f>
        <v>0</v>
      </c>
      <c r="CX67" s="20">
        <f t="shared" ref="CX67:CX130" si="87">COUNT(S67:CU67)</f>
        <v>0</v>
      </c>
      <c r="CY67" s="4"/>
      <c r="CZ67" s="29">
        <v>0</v>
      </c>
      <c r="DA67" s="29">
        <v>2.75</v>
      </c>
      <c r="DB67" s="28">
        <f>AVERAGE(DB66,DB68)</f>
        <v>0.96</v>
      </c>
      <c r="DC67" s="4"/>
      <c r="DD67" s="29">
        <v>2.75</v>
      </c>
      <c r="DE67" s="29">
        <v>0</v>
      </c>
      <c r="DF67" s="28">
        <f>AVERAGE(DF66,DF68)</f>
        <v>0.96</v>
      </c>
    </row>
    <row r="68" spans="1:110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8"/>
      <c r="Q68" s="52">
        <v>-9.5</v>
      </c>
      <c r="R68" s="9"/>
      <c r="S68" s="53" t="str">
        <f t="shared" si="5"/>
        <v/>
      </c>
      <c r="T68" s="53" t="str">
        <f t="shared" si="6"/>
        <v/>
      </c>
      <c r="U68" s="53" t="str">
        <f t="shared" si="7"/>
        <v/>
      </c>
      <c r="V68" s="53" t="str">
        <f t="shared" si="8"/>
        <v/>
      </c>
      <c r="W68" s="53" t="str">
        <f t="shared" si="9"/>
        <v/>
      </c>
      <c r="X68" s="53" t="str">
        <f t="shared" si="10"/>
        <v/>
      </c>
      <c r="Y68" s="53" t="str">
        <f t="shared" si="11"/>
        <v/>
      </c>
      <c r="Z68" s="53" t="str">
        <f t="shared" si="12"/>
        <v/>
      </c>
      <c r="AA68" s="53" t="str">
        <f t="shared" si="13"/>
        <v/>
      </c>
      <c r="AB68" s="53" t="str">
        <f t="shared" si="14"/>
        <v/>
      </c>
      <c r="AC68" s="53" t="str">
        <f t="shared" si="15"/>
        <v/>
      </c>
      <c r="AD68" s="53" t="str">
        <f t="shared" si="16"/>
        <v/>
      </c>
      <c r="AE68" s="53" t="str">
        <f t="shared" si="17"/>
        <v/>
      </c>
      <c r="AF68" s="53" t="str">
        <f t="shared" si="18"/>
        <v/>
      </c>
      <c r="AG68" s="53" t="str">
        <f t="shared" si="19"/>
        <v/>
      </c>
      <c r="AH68" s="53" t="str">
        <f t="shared" si="20"/>
        <v/>
      </c>
      <c r="AI68" s="53" t="str">
        <f t="shared" si="21"/>
        <v/>
      </c>
      <c r="AJ68" s="53" t="str">
        <f t="shared" si="22"/>
        <v/>
      </c>
      <c r="AK68" s="53" t="str">
        <f t="shared" si="23"/>
        <v/>
      </c>
      <c r="AL68" s="53" t="str">
        <f t="shared" si="24"/>
        <v/>
      </c>
      <c r="AM68" s="53" t="str">
        <f t="shared" si="25"/>
        <v/>
      </c>
      <c r="AN68" s="53" t="str">
        <f t="shared" si="26"/>
        <v/>
      </c>
      <c r="AO68" s="53" t="str">
        <f t="shared" si="27"/>
        <v/>
      </c>
      <c r="AP68" s="53" t="str">
        <f t="shared" si="28"/>
        <v/>
      </c>
      <c r="AQ68" s="53" t="str">
        <f t="shared" si="29"/>
        <v/>
      </c>
      <c r="AR68" s="53" t="str">
        <f t="shared" si="30"/>
        <v/>
      </c>
      <c r="AS68" s="53" t="str">
        <f t="shared" si="31"/>
        <v/>
      </c>
      <c r="AT68" s="53" t="str">
        <f t="shared" si="32"/>
        <v/>
      </c>
      <c r="AU68" s="53" t="str">
        <f t="shared" si="33"/>
        <v/>
      </c>
      <c r="AV68" s="53" t="str">
        <f t="shared" si="34"/>
        <v/>
      </c>
      <c r="AW68" s="53" t="str">
        <f t="shared" si="35"/>
        <v/>
      </c>
      <c r="AX68" s="53" t="str">
        <f t="shared" si="36"/>
        <v/>
      </c>
      <c r="AY68" s="53" t="str">
        <f t="shared" si="37"/>
        <v/>
      </c>
      <c r="AZ68" s="53" t="str">
        <f t="shared" si="38"/>
        <v/>
      </c>
      <c r="BA68" s="53" t="str">
        <f t="shared" si="39"/>
        <v/>
      </c>
      <c r="BB68" s="53" t="str">
        <f t="shared" si="40"/>
        <v/>
      </c>
      <c r="BC68" s="53" t="str">
        <f t="shared" si="41"/>
        <v/>
      </c>
      <c r="BD68" s="53" t="str">
        <f t="shared" si="42"/>
        <v/>
      </c>
      <c r="BE68" s="53" t="str">
        <f t="shared" si="43"/>
        <v/>
      </c>
      <c r="BF68" s="53" t="str">
        <f t="shared" si="44"/>
        <v/>
      </c>
      <c r="BG68" s="53" t="str">
        <f t="shared" si="45"/>
        <v/>
      </c>
      <c r="BH68" s="53" t="str">
        <f t="shared" si="46"/>
        <v/>
      </c>
      <c r="BI68" s="53" t="str">
        <f t="shared" si="47"/>
        <v/>
      </c>
      <c r="BJ68" s="53" t="str">
        <f t="shared" si="48"/>
        <v/>
      </c>
      <c r="BK68" s="53" t="str">
        <f t="shared" si="49"/>
        <v/>
      </c>
      <c r="BL68" s="53" t="str">
        <f t="shared" si="50"/>
        <v/>
      </c>
      <c r="BM68" s="53" t="str">
        <f t="shared" si="51"/>
        <v/>
      </c>
      <c r="BN68" s="53" t="str">
        <f t="shared" si="52"/>
        <v/>
      </c>
      <c r="BO68" s="53" t="str">
        <f t="shared" si="53"/>
        <v/>
      </c>
      <c r="BP68" s="53" t="str">
        <f t="shared" si="54"/>
        <v/>
      </c>
      <c r="BQ68" s="53" t="str">
        <f t="shared" si="55"/>
        <v/>
      </c>
      <c r="BR68" s="53" t="str">
        <f t="shared" si="56"/>
        <v/>
      </c>
      <c r="BS68" s="53" t="str">
        <f t="shared" si="57"/>
        <v/>
      </c>
      <c r="BT68" s="53" t="str">
        <f t="shared" si="58"/>
        <v/>
      </c>
      <c r="BU68" s="53" t="str">
        <f t="shared" si="59"/>
        <v/>
      </c>
      <c r="BV68" s="53" t="str">
        <f t="shared" si="60"/>
        <v/>
      </c>
      <c r="BW68" s="53" t="str">
        <f t="shared" si="61"/>
        <v/>
      </c>
      <c r="BX68" s="53" t="str">
        <f t="shared" si="62"/>
        <v/>
      </c>
      <c r="BY68" s="53" t="str">
        <f t="shared" si="63"/>
        <v/>
      </c>
      <c r="BZ68" s="53" t="str">
        <f t="shared" si="64"/>
        <v/>
      </c>
      <c r="CA68" s="53" t="str">
        <f t="shared" si="65"/>
        <v/>
      </c>
      <c r="CB68" s="53" t="str">
        <f t="shared" si="66"/>
        <v/>
      </c>
      <c r="CC68" s="53" t="str">
        <f t="shared" si="67"/>
        <v/>
      </c>
      <c r="CD68" s="53" t="str">
        <f t="shared" si="68"/>
        <v/>
      </c>
      <c r="CE68" s="53" t="str">
        <f t="shared" si="69"/>
        <v/>
      </c>
      <c r="CF68" s="53" t="str">
        <f t="shared" si="70"/>
        <v/>
      </c>
      <c r="CG68" s="53" t="str">
        <f t="shared" si="71"/>
        <v/>
      </c>
      <c r="CH68" s="53" t="str">
        <f t="shared" si="72"/>
        <v/>
      </c>
      <c r="CI68" s="53" t="str">
        <f t="shared" si="73"/>
        <v/>
      </c>
      <c r="CJ68" s="53" t="str">
        <f t="shared" si="74"/>
        <v/>
      </c>
      <c r="CK68" s="53" t="str">
        <f t="shared" si="75"/>
        <v/>
      </c>
      <c r="CL68" s="53" t="str">
        <f t="shared" si="76"/>
        <v/>
      </c>
      <c r="CM68" s="53" t="str">
        <f t="shared" si="77"/>
        <v/>
      </c>
      <c r="CN68" s="53" t="str">
        <f t="shared" si="78"/>
        <v/>
      </c>
      <c r="CO68" s="53" t="str">
        <f t="shared" si="79"/>
        <v/>
      </c>
      <c r="CP68" s="53" t="str">
        <f t="shared" si="80"/>
        <v/>
      </c>
      <c r="CQ68" s="53" t="str">
        <f t="shared" si="81"/>
        <v/>
      </c>
      <c r="CR68" s="53" t="str">
        <f t="shared" si="82"/>
        <v/>
      </c>
      <c r="CS68" s="53" t="str">
        <f t="shared" si="83"/>
        <v/>
      </c>
      <c r="CT68" s="53" t="str">
        <f t="shared" si="84"/>
        <v/>
      </c>
      <c r="CU68" s="53" t="str">
        <f t="shared" si="85"/>
        <v/>
      </c>
      <c r="CV68" s="9"/>
      <c r="CW68" s="28">
        <f t="shared" si="86"/>
        <v>0</v>
      </c>
      <c r="CX68" s="20">
        <f t="shared" si="87"/>
        <v>0</v>
      </c>
      <c r="CY68" s="4"/>
      <c r="CZ68" s="29">
        <v>0</v>
      </c>
      <c r="DA68" s="29">
        <v>3</v>
      </c>
      <c r="DB68" s="28">
        <f>T42</f>
        <v>0.95</v>
      </c>
      <c r="DC68" s="4"/>
      <c r="DD68" s="29">
        <v>3</v>
      </c>
      <c r="DE68" s="29">
        <v>0</v>
      </c>
      <c r="DF68" s="28">
        <f>Y42</f>
        <v>0.95</v>
      </c>
    </row>
    <row r="69" spans="1:11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8"/>
      <c r="Q69" s="52">
        <v>-9.25</v>
      </c>
      <c r="R69" s="9"/>
      <c r="S69" s="53" t="str">
        <f t="shared" si="5"/>
        <v/>
      </c>
      <c r="T69" s="53" t="str">
        <f t="shared" si="6"/>
        <v/>
      </c>
      <c r="U69" s="53" t="str">
        <f t="shared" si="7"/>
        <v/>
      </c>
      <c r="V69" s="53" t="str">
        <f t="shared" si="8"/>
        <v/>
      </c>
      <c r="W69" s="53" t="str">
        <f t="shared" si="9"/>
        <v/>
      </c>
      <c r="X69" s="53" t="str">
        <f t="shared" si="10"/>
        <v/>
      </c>
      <c r="Y69" s="53" t="str">
        <f t="shared" si="11"/>
        <v/>
      </c>
      <c r="Z69" s="53" t="str">
        <f t="shared" si="12"/>
        <v/>
      </c>
      <c r="AA69" s="53" t="str">
        <f t="shared" si="13"/>
        <v/>
      </c>
      <c r="AB69" s="53" t="str">
        <f t="shared" si="14"/>
        <v/>
      </c>
      <c r="AC69" s="53" t="str">
        <f t="shared" si="15"/>
        <v/>
      </c>
      <c r="AD69" s="53" t="str">
        <f t="shared" si="16"/>
        <v/>
      </c>
      <c r="AE69" s="53" t="str">
        <f t="shared" si="17"/>
        <v/>
      </c>
      <c r="AF69" s="53" t="str">
        <f t="shared" si="18"/>
        <v/>
      </c>
      <c r="AG69" s="53" t="str">
        <f t="shared" si="19"/>
        <v/>
      </c>
      <c r="AH69" s="53" t="str">
        <f t="shared" si="20"/>
        <v/>
      </c>
      <c r="AI69" s="53" t="str">
        <f t="shared" si="21"/>
        <v/>
      </c>
      <c r="AJ69" s="53" t="str">
        <f t="shared" si="22"/>
        <v/>
      </c>
      <c r="AK69" s="53" t="str">
        <f t="shared" si="23"/>
        <v/>
      </c>
      <c r="AL69" s="53" t="str">
        <f t="shared" si="24"/>
        <v/>
      </c>
      <c r="AM69" s="53" t="str">
        <f t="shared" si="25"/>
        <v/>
      </c>
      <c r="AN69" s="53" t="str">
        <f t="shared" si="26"/>
        <v/>
      </c>
      <c r="AO69" s="53" t="str">
        <f t="shared" si="27"/>
        <v/>
      </c>
      <c r="AP69" s="53" t="str">
        <f t="shared" si="28"/>
        <v/>
      </c>
      <c r="AQ69" s="53" t="str">
        <f t="shared" si="29"/>
        <v/>
      </c>
      <c r="AR69" s="53" t="str">
        <f t="shared" si="30"/>
        <v/>
      </c>
      <c r="AS69" s="53" t="str">
        <f t="shared" si="31"/>
        <v/>
      </c>
      <c r="AT69" s="53" t="str">
        <f t="shared" si="32"/>
        <v/>
      </c>
      <c r="AU69" s="53" t="str">
        <f t="shared" si="33"/>
        <v/>
      </c>
      <c r="AV69" s="53" t="str">
        <f t="shared" si="34"/>
        <v/>
      </c>
      <c r="AW69" s="53" t="str">
        <f t="shared" si="35"/>
        <v/>
      </c>
      <c r="AX69" s="53" t="str">
        <f t="shared" si="36"/>
        <v/>
      </c>
      <c r="AY69" s="53" t="str">
        <f t="shared" si="37"/>
        <v/>
      </c>
      <c r="AZ69" s="53" t="str">
        <f t="shared" si="38"/>
        <v/>
      </c>
      <c r="BA69" s="53" t="str">
        <f t="shared" si="39"/>
        <v/>
      </c>
      <c r="BB69" s="53" t="str">
        <f t="shared" si="40"/>
        <v/>
      </c>
      <c r="BC69" s="53" t="str">
        <f t="shared" si="41"/>
        <v/>
      </c>
      <c r="BD69" s="53" t="str">
        <f t="shared" si="42"/>
        <v/>
      </c>
      <c r="BE69" s="53" t="str">
        <f t="shared" si="43"/>
        <v/>
      </c>
      <c r="BF69" s="53" t="str">
        <f t="shared" si="44"/>
        <v/>
      </c>
      <c r="BG69" s="53" t="str">
        <f t="shared" si="45"/>
        <v/>
      </c>
      <c r="BH69" s="53" t="str">
        <f t="shared" si="46"/>
        <v/>
      </c>
      <c r="BI69" s="53" t="str">
        <f t="shared" si="47"/>
        <v/>
      </c>
      <c r="BJ69" s="53" t="str">
        <f t="shared" si="48"/>
        <v/>
      </c>
      <c r="BK69" s="53" t="str">
        <f t="shared" si="49"/>
        <v/>
      </c>
      <c r="BL69" s="53" t="str">
        <f t="shared" si="50"/>
        <v/>
      </c>
      <c r="BM69" s="53" t="str">
        <f t="shared" si="51"/>
        <v/>
      </c>
      <c r="BN69" s="53" t="str">
        <f t="shared" si="52"/>
        <v/>
      </c>
      <c r="BO69" s="53" t="str">
        <f t="shared" si="53"/>
        <v/>
      </c>
      <c r="BP69" s="53" t="str">
        <f t="shared" si="54"/>
        <v/>
      </c>
      <c r="BQ69" s="53" t="str">
        <f t="shared" si="55"/>
        <v/>
      </c>
      <c r="BR69" s="53" t="str">
        <f t="shared" si="56"/>
        <v/>
      </c>
      <c r="BS69" s="53" t="str">
        <f t="shared" si="57"/>
        <v/>
      </c>
      <c r="BT69" s="53" t="str">
        <f t="shared" si="58"/>
        <v/>
      </c>
      <c r="BU69" s="53" t="str">
        <f t="shared" si="59"/>
        <v/>
      </c>
      <c r="BV69" s="53" t="str">
        <f t="shared" si="60"/>
        <v/>
      </c>
      <c r="BW69" s="53" t="str">
        <f t="shared" si="61"/>
        <v/>
      </c>
      <c r="BX69" s="53" t="str">
        <f t="shared" si="62"/>
        <v/>
      </c>
      <c r="BY69" s="53" t="str">
        <f t="shared" si="63"/>
        <v/>
      </c>
      <c r="BZ69" s="53" t="str">
        <f t="shared" si="64"/>
        <v/>
      </c>
      <c r="CA69" s="53" t="str">
        <f t="shared" si="65"/>
        <v/>
      </c>
      <c r="CB69" s="53" t="str">
        <f t="shared" si="66"/>
        <v/>
      </c>
      <c r="CC69" s="53" t="str">
        <f t="shared" si="67"/>
        <v/>
      </c>
      <c r="CD69" s="53" t="str">
        <f t="shared" si="68"/>
        <v/>
      </c>
      <c r="CE69" s="53" t="str">
        <f t="shared" si="69"/>
        <v/>
      </c>
      <c r="CF69" s="53" t="str">
        <f t="shared" si="70"/>
        <v/>
      </c>
      <c r="CG69" s="53" t="str">
        <f t="shared" si="71"/>
        <v/>
      </c>
      <c r="CH69" s="53" t="str">
        <f t="shared" si="72"/>
        <v/>
      </c>
      <c r="CI69" s="53" t="str">
        <f t="shared" si="73"/>
        <v/>
      </c>
      <c r="CJ69" s="53" t="str">
        <f t="shared" si="74"/>
        <v/>
      </c>
      <c r="CK69" s="53" t="str">
        <f t="shared" si="75"/>
        <v/>
      </c>
      <c r="CL69" s="53" t="str">
        <f t="shared" si="76"/>
        <v/>
      </c>
      <c r="CM69" s="53" t="str">
        <f t="shared" si="77"/>
        <v/>
      </c>
      <c r="CN69" s="53" t="str">
        <f t="shared" si="78"/>
        <v/>
      </c>
      <c r="CO69" s="53" t="str">
        <f t="shared" si="79"/>
        <v/>
      </c>
      <c r="CP69" s="53" t="str">
        <f t="shared" si="80"/>
        <v/>
      </c>
      <c r="CQ69" s="53" t="str">
        <f t="shared" si="81"/>
        <v/>
      </c>
      <c r="CR69" s="53" t="str">
        <f t="shared" si="82"/>
        <v/>
      </c>
      <c r="CS69" s="53" t="str">
        <f t="shared" si="83"/>
        <v/>
      </c>
      <c r="CT69" s="53" t="str">
        <f t="shared" si="84"/>
        <v/>
      </c>
      <c r="CU69" s="53" t="str">
        <f t="shared" si="85"/>
        <v/>
      </c>
      <c r="CV69" s="9"/>
      <c r="CW69" s="28">
        <f t="shared" si="86"/>
        <v>0</v>
      </c>
      <c r="CX69" s="20">
        <f t="shared" si="87"/>
        <v>0</v>
      </c>
      <c r="CY69" s="4"/>
      <c r="CZ69" s="29">
        <v>0</v>
      </c>
      <c r="DA69" s="29">
        <v>3.25</v>
      </c>
      <c r="DB69" s="28">
        <f>AVERAGE(DB68,DB70)</f>
        <v>0.94</v>
      </c>
      <c r="DC69" s="4"/>
      <c r="DD69" s="29">
        <v>3.25</v>
      </c>
      <c r="DE69" s="29">
        <v>0</v>
      </c>
      <c r="DF69" s="28">
        <f>AVERAGE(DF68,DF70)</f>
        <v>0.94</v>
      </c>
    </row>
    <row r="70" spans="1:11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8"/>
      <c r="Q70" s="52">
        <v>-9</v>
      </c>
      <c r="R70" s="9"/>
      <c r="S70" s="53" t="str">
        <f t="shared" si="5"/>
        <v/>
      </c>
      <c r="T70" s="53" t="str">
        <f t="shared" si="6"/>
        <v/>
      </c>
      <c r="U70" s="53" t="str">
        <f t="shared" si="7"/>
        <v/>
      </c>
      <c r="V70" s="53" t="str">
        <f t="shared" si="8"/>
        <v/>
      </c>
      <c r="W70" s="53" t="str">
        <f t="shared" si="9"/>
        <v/>
      </c>
      <c r="X70" s="53" t="str">
        <f t="shared" si="10"/>
        <v/>
      </c>
      <c r="Y70" s="53" t="str">
        <f t="shared" si="11"/>
        <v/>
      </c>
      <c r="Z70" s="53" t="str">
        <f t="shared" si="12"/>
        <v/>
      </c>
      <c r="AA70" s="53" t="str">
        <f t="shared" si="13"/>
        <v/>
      </c>
      <c r="AB70" s="53" t="str">
        <f t="shared" si="14"/>
        <v/>
      </c>
      <c r="AC70" s="53" t="str">
        <f t="shared" si="15"/>
        <v/>
      </c>
      <c r="AD70" s="53" t="str">
        <f t="shared" si="16"/>
        <v/>
      </c>
      <c r="AE70" s="53" t="str">
        <f t="shared" si="17"/>
        <v/>
      </c>
      <c r="AF70" s="53" t="str">
        <f t="shared" si="18"/>
        <v/>
      </c>
      <c r="AG70" s="53" t="str">
        <f t="shared" si="19"/>
        <v/>
      </c>
      <c r="AH70" s="53" t="str">
        <f t="shared" si="20"/>
        <v/>
      </c>
      <c r="AI70" s="53" t="str">
        <f t="shared" si="21"/>
        <v/>
      </c>
      <c r="AJ70" s="53" t="str">
        <f t="shared" si="22"/>
        <v/>
      </c>
      <c r="AK70" s="53" t="str">
        <f t="shared" si="23"/>
        <v/>
      </c>
      <c r="AL70" s="53" t="str">
        <f t="shared" si="24"/>
        <v/>
      </c>
      <c r="AM70" s="53" t="str">
        <f t="shared" si="25"/>
        <v/>
      </c>
      <c r="AN70" s="53" t="str">
        <f t="shared" si="26"/>
        <v/>
      </c>
      <c r="AO70" s="53" t="str">
        <f t="shared" si="27"/>
        <v/>
      </c>
      <c r="AP70" s="53" t="str">
        <f t="shared" si="28"/>
        <v/>
      </c>
      <c r="AQ70" s="53" t="str">
        <f t="shared" si="29"/>
        <v/>
      </c>
      <c r="AR70" s="53" t="str">
        <f t="shared" si="30"/>
        <v/>
      </c>
      <c r="AS70" s="53" t="str">
        <f t="shared" si="31"/>
        <v/>
      </c>
      <c r="AT70" s="53" t="str">
        <f t="shared" si="32"/>
        <v/>
      </c>
      <c r="AU70" s="53" t="str">
        <f t="shared" si="33"/>
        <v/>
      </c>
      <c r="AV70" s="53" t="str">
        <f t="shared" si="34"/>
        <v/>
      </c>
      <c r="AW70" s="53" t="str">
        <f t="shared" si="35"/>
        <v/>
      </c>
      <c r="AX70" s="53" t="str">
        <f t="shared" si="36"/>
        <v/>
      </c>
      <c r="AY70" s="53" t="str">
        <f t="shared" si="37"/>
        <v/>
      </c>
      <c r="AZ70" s="53" t="str">
        <f t="shared" si="38"/>
        <v/>
      </c>
      <c r="BA70" s="53" t="str">
        <f t="shared" si="39"/>
        <v/>
      </c>
      <c r="BB70" s="53" t="str">
        <f t="shared" si="40"/>
        <v/>
      </c>
      <c r="BC70" s="53" t="str">
        <f t="shared" si="41"/>
        <v/>
      </c>
      <c r="BD70" s="53" t="str">
        <f t="shared" si="42"/>
        <v/>
      </c>
      <c r="BE70" s="53" t="str">
        <f t="shared" si="43"/>
        <v/>
      </c>
      <c r="BF70" s="53" t="str">
        <f t="shared" si="44"/>
        <v/>
      </c>
      <c r="BG70" s="53" t="str">
        <f t="shared" si="45"/>
        <v/>
      </c>
      <c r="BH70" s="53" t="str">
        <f t="shared" si="46"/>
        <v/>
      </c>
      <c r="BI70" s="53" t="str">
        <f t="shared" si="47"/>
        <v/>
      </c>
      <c r="BJ70" s="53" t="str">
        <f t="shared" si="48"/>
        <v/>
      </c>
      <c r="BK70" s="53" t="str">
        <f t="shared" si="49"/>
        <v/>
      </c>
      <c r="BL70" s="53" t="str">
        <f t="shared" si="50"/>
        <v/>
      </c>
      <c r="BM70" s="53" t="str">
        <f t="shared" si="51"/>
        <v/>
      </c>
      <c r="BN70" s="53" t="str">
        <f t="shared" si="52"/>
        <v/>
      </c>
      <c r="BO70" s="53" t="str">
        <f t="shared" si="53"/>
        <v/>
      </c>
      <c r="BP70" s="53" t="str">
        <f t="shared" si="54"/>
        <v/>
      </c>
      <c r="BQ70" s="53" t="str">
        <f t="shared" si="55"/>
        <v/>
      </c>
      <c r="BR70" s="53" t="str">
        <f t="shared" si="56"/>
        <v/>
      </c>
      <c r="BS70" s="53" t="str">
        <f t="shared" si="57"/>
        <v/>
      </c>
      <c r="BT70" s="53" t="str">
        <f t="shared" si="58"/>
        <v/>
      </c>
      <c r="BU70" s="53" t="str">
        <f t="shared" si="59"/>
        <v/>
      </c>
      <c r="BV70" s="53" t="str">
        <f t="shared" si="60"/>
        <v/>
      </c>
      <c r="BW70" s="53" t="str">
        <f t="shared" si="61"/>
        <v/>
      </c>
      <c r="BX70" s="53" t="str">
        <f t="shared" si="62"/>
        <v/>
      </c>
      <c r="BY70" s="53" t="str">
        <f t="shared" si="63"/>
        <v/>
      </c>
      <c r="BZ70" s="53" t="str">
        <f t="shared" si="64"/>
        <v/>
      </c>
      <c r="CA70" s="53" t="str">
        <f t="shared" si="65"/>
        <v/>
      </c>
      <c r="CB70" s="53" t="str">
        <f t="shared" si="66"/>
        <v/>
      </c>
      <c r="CC70" s="53" t="str">
        <f t="shared" si="67"/>
        <v/>
      </c>
      <c r="CD70" s="53" t="str">
        <f t="shared" si="68"/>
        <v/>
      </c>
      <c r="CE70" s="53" t="str">
        <f t="shared" si="69"/>
        <v/>
      </c>
      <c r="CF70" s="53" t="str">
        <f t="shared" si="70"/>
        <v/>
      </c>
      <c r="CG70" s="53" t="str">
        <f t="shared" si="71"/>
        <v/>
      </c>
      <c r="CH70" s="53" t="str">
        <f t="shared" si="72"/>
        <v/>
      </c>
      <c r="CI70" s="53" t="str">
        <f t="shared" si="73"/>
        <v/>
      </c>
      <c r="CJ70" s="53" t="str">
        <f t="shared" si="74"/>
        <v/>
      </c>
      <c r="CK70" s="53" t="str">
        <f t="shared" si="75"/>
        <v/>
      </c>
      <c r="CL70" s="53" t="str">
        <f t="shared" si="76"/>
        <v/>
      </c>
      <c r="CM70" s="53" t="str">
        <f t="shared" si="77"/>
        <v/>
      </c>
      <c r="CN70" s="53" t="str">
        <f t="shared" si="78"/>
        <v/>
      </c>
      <c r="CO70" s="53" t="str">
        <f t="shared" si="79"/>
        <v/>
      </c>
      <c r="CP70" s="53" t="str">
        <f t="shared" si="80"/>
        <v/>
      </c>
      <c r="CQ70" s="53" t="str">
        <f t="shared" si="81"/>
        <v/>
      </c>
      <c r="CR70" s="53" t="str">
        <f t="shared" si="82"/>
        <v/>
      </c>
      <c r="CS70" s="53" t="str">
        <f t="shared" si="83"/>
        <v/>
      </c>
      <c r="CT70" s="53" t="str">
        <f t="shared" si="84"/>
        <v/>
      </c>
      <c r="CU70" s="53" t="str">
        <f t="shared" si="85"/>
        <v/>
      </c>
      <c r="CV70" s="9"/>
      <c r="CW70" s="28">
        <f t="shared" si="86"/>
        <v>0</v>
      </c>
      <c r="CX70" s="20">
        <f t="shared" si="87"/>
        <v>0</v>
      </c>
      <c r="CY70" s="4"/>
      <c r="CZ70" s="29">
        <v>0</v>
      </c>
      <c r="DA70" s="29">
        <v>3.5</v>
      </c>
      <c r="DB70" s="28">
        <f>T43</f>
        <v>0.93</v>
      </c>
      <c r="DC70" s="4"/>
      <c r="DD70" s="29">
        <v>3.5</v>
      </c>
      <c r="DE70" s="29">
        <v>0</v>
      </c>
      <c r="DF70" s="28">
        <f>Y43</f>
        <v>0.93</v>
      </c>
    </row>
    <row r="71" spans="1:11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8"/>
      <c r="Q71" s="52">
        <v>-8.75</v>
      </c>
      <c r="R71" s="9"/>
      <c r="S71" s="53" t="str">
        <f t="shared" si="5"/>
        <v/>
      </c>
      <c r="T71" s="53" t="str">
        <f t="shared" si="6"/>
        <v/>
      </c>
      <c r="U71" s="53" t="str">
        <f t="shared" si="7"/>
        <v/>
      </c>
      <c r="V71" s="53" t="str">
        <f t="shared" si="8"/>
        <v/>
      </c>
      <c r="W71" s="53" t="str">
        <f t="shared" si="9"/>
        <v/>
      </c>
      <c r="X71" s="53" t="str">
        <f t="shared" si="10"/>
        <v/>
      </c>
      <c r="Y71" s="53" t="str">
        <f t="shared" si="11"/>
        <v/>
      </c>
      <c r="Z71" s="53" t="str">
        <f t="shared" si="12"/>
        <v/>
      </c>
      <c r="AA71" s="53" t="str">
        <f t="shared" si="13"/>
        <v/>
      </c>
      <c r="AB71" s="53" t="str">
        <f t="shared" si="14"/>
        <v/>
      </c>
      <c r="AC71" s="53" t="str">
        <f t="shared" si="15"/>
        <v/>
      </c>
      <c r="AD71" s="53" t="str">
        <f t="shared" si="16"/>
        <v/>
      </c>
      <c r="AE71" s="53" t="str">
        <f t="shared" si="17"/>
        <v/>
      </c>
      <c r="AF71" s="53" t="str">
        <f t="shared" si="18"/>
        <v/>
      </c>
      <c r="AG71" s="53" t="str">
        <f t="shared" si="19"/>
        <v/>
      </c>
      <c r="AH71" s="53" t="str">
        <f t="shared" si="20"/>
        <v/>
      </c>
      <c r="AI71" s="53" t="str">
        <f t="shared" si="21"/>
        <v/>
      </c>
      <c r="AJ71" s="53" t="str">
        <f t="shared" si="22"/>
        <v/>
      </c>
      <c r="AK71" s="53" t="str">
        <f t="shared" si="23"/>
        <v/>
      </c>
      <c r="AL71" s="53" t="str">
        <f t="shared" si="24"/>
        <v/>
      </c>
      <c r="AM71" s="53" t="str">
        <f t="shared" si="25"/>
        <v/>
      </c>
      <c r="AN71" s="53" t="str">
        <f t="shared" si="26"/>
        <v/>
      </c>
      <c r="AO71" s="53" t="str">
        <f t="shared" si="27"/>
        <v/>
      </c>
      <c r="AP71" s="53" t="str">
        <f t="shared" si="28"/>
        <v/>
      </c>
      <c r="AQ71" s="53" t="str">
        <f t="shared" si="29"/>
        <v/>
      </c>
      <c r="AR71" s="53" t="str">
        <f t="shared" si="30"/>
        <v/>
      </c>
      <c r="AS71" s="53" t="str">
        <f t="shared" si="31"/>
        <v/>
      </c>
      <c r="AT71" s="53" t="str">
        <f t="shared" si="32"/>
        <v/>
      </c>
      <c r="AU71" s="53" t="str">
        <f t="shared" si="33"/>
        <v/>
      </c>
      <c r="AV71" s="53" t="str">
        <f t="shared" si="34"/>
        <v/>
      </c>
      <c r="AW71" s="53" t="str">
        <f t="shared" si="35"/>
        <v/>
      </c>
      <c r="AX71" s="53" t="str">
        <f t="shared" si="36"/>
        <v/>
      </c>
      <c r="AY71" s="53" t="str">
        <f t="shared" si="37"/>
        <v/>
      </c>
      <c r="AZ71" s="53" t="str">
        <f t="shared" si="38"/>
        <v/>
      </c>
      <c r="BA71" s="53" t="str">
        <f t="shared" si="39"/>
        <v/>
      </c>
      <c r="BB71" s="53" t="str">
        <f t="shared" si="40"/>
        <v/>
      </c>
      <c r="BC71" s="53" t="str">
        <f t="shared" si="41"/>
        <v/>
      </c>
      <c r="BD71" s="53" t="str">
        <f t="shared" si="42"/>
        <v/>
      </c>
      <c r="BE71" s="53" t="str">
        <f t="shared" si="43"/>
        <v/>
      </c>
      <c r="BF71" s="53" t="str">
        <f t="shared" si="44"/>
        <v/>
      </c>
      <c r="BG71" s="53" t="str">
        <f t="shared" si="45"/>
        <v/>
      </c>
      <c r="BH71" s="53" t="str">
        <f t="shared" si="46"/>
        <v/>
      </c>
      <c r="BI71" s="53" t="str">
        <f t="shared" si="47"/>
        <v/>
      </c>
      <c r="BJ71" s="53" t="str">
        <f t="shared" si="48"/>
        <v/>
      </c>
      <c r="BK71" s="53" t="str">
        <f t="shared" si="49"/>
        <v/>
      </c>
      <c r="BL71" s="53" t="str">
        <f t="shared" si="50"/>
        <v/>
      </c>
      <c r="BM71" s="53" t="str">
        <f t="shared" si="51"/>
        <v/>
      </c>
      <c r="BN71" s="53" t="str">
        <f t="shared" si="52"/>
        <v/>
      </c>
      <c r="BO71" s="53" t="str">
        <f t="shared" si="53"/>
        <v/>
      </c>
      <c r="BP71" s="53" t="str">
        <f t="shared" si="54"/>
        <v/>
      </c>
      <c r="BQ71" s="53" t="str">
        <f t="shared" si="55"/>
        <v/>
      </c>
      <c r="BR71" s="53" t="str">
        <f t="shared" si="56"/>
        <v/>
      </c>
      <c r="BS71" s="53" t="str">
        <f t="shared" si="57"/>
        <v/>
      </c>
      <c r="BT71" s="53" t="str">
        <f t="shared" si="58"/>
        <v/>
      </c>
      <c r="BU71" s="53" t="str">
        <f t="shared" si="59"/>
        <v/>
      </c>
      <c r="BV71" s="53" t="str">
        <f t="shared" si="60"/>
        <v/>
      </c>
      <c r="BW71" s="53" t="str">
        <f t="shared" si="61"/>
        <v/>
      </c>
      <c r="BX71" s="53" t="str">
        <f t="shared" si="62"/>
        <v/>
      </c>
      <c r="BY71" s="53" t="str">
        <f t="shared" si="63"/>
        <v/>
      </c>
      <c r="BZ71" s="53" t="str">
        <f t="shared" si="64"/>
        <v/>
      </c>
      <c r="CA71" s="53" t="str">
        <f t="shared" si="65"/>
        <v/>
      </c>
      <c r="CB71" s="53" t="str">
        <f t="shared" si="66"/>
        <v/>
      </c>
      <c r="CC71" s="53" t="str">
        <f t="shared" si="67"/>
        <v/>
      </c>
      <c r="CD71" s="53" t="str">
        <f t="shared" si="68"/>
        <v/>
      </c>
      <c r="CE71" s="53" t="str">
        <f t="shared" si="69"/>
        <v/>
      </c>
      <c r="CF71" s="53" t="str">
        <f t="shared" si="70"/>
        <v/>
      </c>
      <c r="CG71" s="53" t="str">
        <f t="shared" si="71"/>
        <v/>
      </c>
      <c r="CH71" s="53" t="str">
        <f t="shared" si="72"/>
        <v/>
      </c>
      <c r="CI71" s="53" t="str">
        <f t="shared" si="73"/>
        <v/>
      </c>
      <c r="CJ71" s="53" t="str">
        <f t="shared" si="74"/>
        <v/>
      </c>
      <c r="CK71" s="53" t="str">
        <f t="shared" si="75"/>
        <v/>
      </c>
      <c r="CL71" s="53" t="str">
        <f t="shared" si="76"/>
        <v/>
      </c>
      <c r="CM71" s="53" t="str">
        <f t="shared" si="77"/>
        <v/>
      </c>
      <c r="CN71" s="53" t="str">
        <f t="shared" si="78"/>
        <v/>
      </c>
      <c r="CO71" s="53" t="str">
        <f t="shared" si="79"/>
        <v/>
      </c>
      <c r="CP71" s="53" t="str">
        <f t="shared" si="80"/>
        <v/>
      </c>
      <c r="CQ71" s="53" t="str">
        <f t="shared" si="81"/>
        <v/>
      </c>
      <c r="CR71" s="53" t="str">
        <f t="shared" si="82"/>
        <v/>
      </c>
      <c r="CS71" s="53" t="str">
        <f t="shared" si="83"/>
        <v/>
      </c>
      <c r="CT71" s="53" t="str">
        <f t="shared" si="84"/>
        <v/>
      </c>
      <c r="CU71" s="53" t="str">
        <f t="shared" si="85"/>
        <v/>
      </c>
      <c r="CV71" s="9"/>
      <c r="CW71" s="28">
        <f t="shared" si="86"/>
        <v>0</v>
      </c>
      <c r="CX71" s="20">
        <f t="shared" si="87"/>
        <v>0</v>
      </c>
      <c r="CY71" s="4"/>
      <c r="CZ71" s="29">
        <v>0</v>
      </c>
      <c r="DA71" s="29">
        <v>3.75</v>
      </c>
      <c r="DB71" s="28">
        <f>AVERAGE(DB70,DB72)</f>
        <v>0.92</v>
      </c>
      <c r="DC71" s="4"/>
      <c r="DD71" s="29">
        <v>3.75</v>
      </c>
      <c r="DE71" s="29">
        <v>0</v>
      </c>
      <c r="DF71" s="28">
        <f>AVERAGE(DF70,DF72)</f>
        <v>0.92</v>
      </c>
    </row>
    <row r="72" spans="1:11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8"/>
      <c r="Q72" s="52">
        <v>-8.5</v>
      </c>
      <c r="R72" s="9"/>
      <c r="S72" s="53" t="str">
        <f t="shared" si="5"/>
        <v/>
      </c>
      <c r="T72" s="53" t="str">
        <f t="shared" si="6"/>
        <v/>
      </c>
      <c r="U72" s="53" t="str">
        <f t="shared" si="7"/>
        <v/>
      </c>
      <c r="V72" s="53" t="str">
        <f t="shared" si="8"/>
        <v/>
      </c>
      <c r="W72" s="53" t="str">
        <f t="shared" si="9"/>
        <v/>
      </c>
      <c r="X72" s="53" t="str">
        <f t="shared" si="10"/>
        <v/>
      </c>
      <c r="Y72" s="53" t="str">
        <f t="shared" si="11"/>
        <v/>
      </c>
      <c r="Z72" s="53" t="str">
        <f t="shared" si="12"/>
        <v/>
      </c>
      <c r="AA72" s="53" t="str">
        <f t="shared" si="13"/>
        <v/>
      </c>
      <c r="AB72" s="53" t="str">
        <f t="shared" si="14"/>
        <v/>
      </c>
      <c r="AC72" s="53" t="str">
        <f t="shared" si="15"/>
        <v/>
      </c>
      <c r="AD72" s="53" t="str">
        <f t="shared" si="16"/>
        <v/>
      </c>
      <c r="AE72" s="53" t="str">
        <f t="shared" si="17"/>
        <v/>
      </c>
      <c r="AF72" s="53" t="str">
        <f t="shared" si="18"/>
        <v/>
      </c>
      <c r="AG72" s="53" t="str">
        <f t="shared" si="19"/>
        <v/>
      </c>
      <c r="AH72" s="53" t="str">
        <f t="shared" si="20"/>
        <v/>
      </c>
      <c r="AI72" s="53" t="str">
        <f t="shared" si="21"/>
        <v/>
      </c>
      <c r="AJ72" s="53" t="str">
        <f t="shared" si="22"/>
        <v/>
      </c>
      <c r="AK72" s="53" t="str">
        <f t="shared" si="23"/>
        <v/>
      </c>
      <c r="AL72" s="53" t="str">
        <f t="shared" si="24"/>
        <v/>
      </c>
      <c r="AM72" s="53" t="str">
        <f t="shared" si="25"/>
        <v/>
      </c>
      <c r="AN72" s="53" t="str">
        <f t="shared" si="26"/>
        <v/>
      </c>
      <c r="AO72" s="53" t="str">
        <f t="shared" si="27"/>
        <v/>
      </c>
      <c r="AP72" s="53" t="str">
        <f t="shared" si="28"/>
        <v/>
      </c>
      <c r="AQ72" s="53" t="str">
        <f t="shared" si="29"/>
        <v/>
      </c>
      <c r="AR72" s="53" t="str">
        <f t="shared" si="30"/>
        <v/>
      </c>
      <c r="AS72" s="53" t="str">
        <f t="shared" si="31"/>
        <v/>
      </c>
      <c r="AT72" s="53" t="str">
        <f t="shared" si="32"/>
        <v/>
      </c>
      <c r="AU72" s="53" t="str">
        <f t="shared" si="33"/>
        <v/>
      </c>
      <c r="AV72" s="53" t="str">
        <f t="shared" si="34"/>
        <v/>
      </c>
      <c r="AW72" s="53" t="str">
        <f t="shared" si="35"/>
        <v/>
      </c>
      <c r="AX72" s="53" t="str">
        <f t="shared" si="36"/>
        <v/>
      </c>
      <c r="AY72" s="53" t="str">
        <f t="shared" si="37"/>
        <v/>
      </c>
      <c r="AZ72" s="53" t="str">
        <f t="shared" si="38"/>
        <v/>
      </c>
      <c r="BA72" s="53" t="str">
        <f t="shared" si="39"/>
        <v/>
      </c>
      <c r="BB72" s="53" t="str">
        <f t="shared" si="40"/>
        <v/>
      </c>
      <c r="BC72" s="53" t="str">
        <f t="shared" si="41"/>
        <v/>
      </c>
      <c r="BD72" s="53" t="str">
        <f t="shared" si="42"/>
        <v/>
      </c>
      <c r="BE72" s="53" t="str">
        <f t="shared" si="43"/>
        <v/>
      </c>
      <c r="BF72" s="53" t="str">
        <f t="shared" si="44"/>
        <v/>
      </c>
      <c r="BG72" s="53" t="str">
        <f t="shared" si="45"/>
        <v/>
      </c>
      <c r="BH72" s="53" t="str">
        <f t="shared" si="46"/>
        <v/>
      </c>
      <c r="BI72" s="53" t="str">
        <f t="shared" si="47"/>
        <v/>
      </c>
      <c r="BJ72" s="53" t="str">
        <f t="shared" si="48"/>
        <v/>
      </c>
      <c r="BK72" s="53" t="str">
        <f t="shared" si="49"/>
        <v/>
      </c>
      <c r="BL72" s="53" t="str">
        <f t="shared" si="50"/>
        <v/>
      </c>
      <c r="BM72" s="53" t="str">
        <f t="shared" si="51"/>
        <v/>
      </c>
      <c r="BN72" s="53" t="str">
        <f t="shared" si="52"/>
        <v/>
      </c>
      <c r="BO72" s="53" t="str">
        <f t="shared" si="53"/>
        <v/>
      </c>
      <c r="BP72" s="53" t="str">
        <f t="shared" si="54"/>
        <v/>
      </c>
      <c r="BQ72" s="53" t="str">
        <f t="shared" si="55"/>
        <v/>
      </c>
      <c r="BR72" s="53" t="str">
        <f t="shared" si="56"/>
        <v/>
      </c>
      <c r="BS72" s="53" t="str">
        <f t="shared" si="57"/>
        <v/>
      </c>
      <c r="BT72" s="53" t="str">
        <f t="shared" si="58"/>
        <v/>
      </c>
      <c r="BU72" s="53" t="str">
        <f t="shared" si="59"/>
        <v/>
      </c>
      <c r="BV72" s="53" t="str">
        <f t="shared" si="60"/>
        <v/>
      </c>
      <c r="BW72" s="53" t="str">
        <f t="shared" si="61"/>
        <v/>
      </c>
      <c r="BX72" s="53" t="str">
        <f t="shared" si="62"/>
        <v/>
      </c>
      <c r="BY72" s="53" t="str">
        <f t="shared" si="63"/>
        <v/>
      </c>
      <c r="BZ72" s="53" t="str">
        <f t="shared" si="64"/>
        <v/>
      </c>
      <c r="CA72" s="53" t="str">
        <f t="shared" si="65"/>
        <v/>
      </c>
      <c r="CB72" s="53" t="str">
        <f t="shared" si="66"/>
        <v/>
      </c>
      <c r="CC72" s="53" t="str">
        <f t="shared" si="67"/>
        <v/>
      </c>
      <c r="CD72" s="53" t="str">
        <f t="shared" si="68"/>
        <v/>
      </c>
      <c r="CE72" s="53" t="str">
        <f t="shared" si="69"/>
        <v/>
      </c>
      <c r="CF72" s="53" t="str">
        <f t="shared" si="70"/>
        <v/>
      </c>
      <c r="CG72" s="53" t="str">
        <f t="shared" si="71"/>
        <v/>
      </c>
      <c r="CH72" s="53" t="str">
        <f t="shared" si="72"/>
        <v/>
      </c>
      <c r="CI72" s="53" t="str">
        <f t="shared" si="73"/>
        <v/>
      </c>
      <c r="CJ72" s="53" t="str">
        <f t="shared" si="74"/>
        <v/>
      </c>
      <c r="CK72" s="53" t="str">
        <f t="shared" si="75"/>
        <v/>
      </c>
      <c r="CL72" s="53" t="str">
        <f t="shared" si="76"/>
        <v/>
      </c>
      <c r="CM72" s="53" t="str">
        <f t="shared" si="77"/>
        <v/>
      </c>
      <c r="CN72" s="53" t="str">
        <f t="shared" si="78"/>
        <v/>
      </c>
      <c r="CO72" s="53" t="str">
        <f t="shared" si="79"/>
        <v/>
      </c>
      <c r="CP72" s="53" t="str">
        <f t="shared" si="80"/>
        <v/>
      </c>
      <c r="CQ72" s="53" t="str">
        <f t="shared" si="81"/>
        <v/>
      </c>
      <c r="CR72" s="53" t="str">
        <f t="shared" si="82"/>
        <v/>
      </c>
      <c r="CS72" s="53" t="str">
        <f t="shared" si="83"/>
        <v/>
      </c>
      <c r="CT72" s="53" t="str">
        <f t="shared" si="84"/>
        <v/>
      </c>
      <c r="CU72" s="53" t="str">
        <f t="shared" si="85"/>
        <v/>
      </c>
      <c r="CV72" s="9"/>
      <c r="CW72" s="28">
        <f t="shared" si="86"/>
        <v>0</v>
      </c>
      <c r="CX72" s="20">
        <f t="shared" si="87"/>
        <v>0</v>
      </c>
      <c r="CY72" s="4"/>
      <c r="CZ72" s="29">
        <v>0</v>
      </c>
      <c r="DA72" s="29">
        <v>4</v>
      </c>
      <c r="DB72" s="28">
        <f>T44</f>
        <v>0.91</v>
      </c>
      <c r="DC72" s="4"/>
      <c r="DD72" s="29">
        <v>4</v>
      </c>
      <c r="DE72" s="29">
        <v>0</v>
      </c>
      <c r="DF72" s="28">
        <f>Y44</f>
        <v>0.91</v>
      </c>
    </row>
    <row r="73" spans="1:11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8"/>
      <c r="Q73" s="52">
        <v>-8.25</v>
      </c>
      <c r="R73" s="9"/>
      <c r="S73" s="53" t="str">
        <f t="shared" si="5"/>
        <v/>
      </c>
      <c r="T73" s="53" t="str">
        <f t="shared" si="6"/>
        <v/>
      </c>
      <c r="U73" s="53" t="str">
        <f t="shared" si="7"/>
        <v/>
      </c>
      <c r="V73" s="53" t="str">
        <f t="shared" si="8"/>
        <v/>
      </c>
      <c r="W73" s="53" t="str">
        <f t="shared" si="9"/>
        <v/>
      </c>
      <c r="X73" s="53" t="str">
        <f t="shared" si="10"/>
        <v/>
      </c>
      <c r="Y73" s="53" t="str">
        <f t="shared" si="11"/>
        <v/>
      </c>
      <c r="Z73" s="53" t="str">
        <f t="shared" si="12"/>
        <v/>
      </c>
      <c r="AA73" s="53" t="str">
        <f t="shared" si="13"/>
        <v/>
      </c>
      <c r="AB73" s="53" t="str">
        <f t="shared" si="14"/>
        <v/>
      </c>
      <c r="AC73" s="53" t="str">
        <f t="shared" si="15"/>
        <v/>
      </c>
      <c r="AD73" s="53" t="str">
        <f t="shared" si="16"/>
        <v/>
      </c>
      <c r="AE73" s="53" t="str">
        <f t="shared" si="17"/>
        <v/>
      </c>
      <c r="AF73" s="53" t="str">
        <f t="shared" si="18"/>
        <v/>
      </c>
      <c r="AG73" s="53" t="str">
        <f t="shared" si="19"/>
        <v/>
      </c>
      <c r="AH73" s="53" t="str">
        <f t="shared" si="20"/>
        <v/>
      </c>
      <c r="AI73" s="53" t="str">
        <f t="shared" si="21"/>
        <v/>
      </c>
      <c r="AJ73" s="53" t="str">
        <f t="shared" si="22"/>
        <v/>
      </c>
      <c r="AK73" s="53" t="str">
        <f t="shared" si="23"/>
        <v/>
      </c>
      <c r="AL73" s="53" t="str">
        <f t="shared" si="24"/>
        <v/>
      </c>
      <c r="AM73" s="53" t="str">
        <f t="shared" si="25"/>
        <v/>
      </c>
      <c r="AN73" s="53" t="str">
        <f t="shared" si="26"/>
        <v/>
      </c>
      <c r="AO73" s="53" t="str">
        <f t="shared" si="27"/>
        <v/>
      </c>
      <c r="AP73" s="53" t="str">
        <f t="shared" si="28"/>
        <v/>
      </c>
      <c r="AQ73" s="53" t="str">
        <f t="shared" si="29"/>
        <v/>
      </c>
      <c r="AR73" s="53" t="str">
        <f t="shared" si="30"/>
        <v/>
      </c>
      <c r="AS73" s="53" t="str">
        <f t="shared" si="31"/>
        <v/>
      </c>
      <c r="AT73" s="53" t="str">
        <f t="shared" si="32"/>
        <v/>
      </c>
      <c r="AU73" s="53" t="str">
        <f t="shared" si="33"/>
        <v/>
      </c>
      <c r="AV73" s="53" t="str">
        <f t="shared" si="34"/>
        <v/>
      </c>
      <c r="AW73" s="53" t="str">
        <f t="shared" si="35"/>
        <v/>
      </c>
      <c r="AX73" s="53" t="str">
        <f t="shared" si="36"/>
        <v/>
      </c>
      <c r="AY73" s="53" t="str">
        <f t="shared" si="37"/>
        <v/>
      </c>
      <c r="AZ73" s="53" t="str">
        <f t="shared" si="38"/>
        <v/>
      </c>
      <c r="BA73" s="53" t="str">
        <f t="shared" si="39"/>
        <v/>
      </c>
      <c r="BB73" s="53" t="str">
        <f t="shared" si="40"/>
        <v/>
      </c>
      <c r="BC73" s="53" t="str">
        <f t="shared" si="41"/>
        <v/>
      </c>
      <c r="BD73" s="53" t="str">
        <f t="shared" si="42"/>
        <v/>
      </c>
      <c r="BE73" s="53" t="str">
        <f t="shared" si="43"/>
        <v/>
      </c>
      <c r="BF73" s="53" t="str">
        <f t="shared" si="44"/>
        <v/>
      </c>
      <c r="BG73" s="53" t="str">
        <f t="shared" si="45"/>
        <v/>
      </c>
      <c r="BH73" s="53" t="str">
        <f t="shared" si="46"/>
        <v/>
      </c>
      <c r="BI73" s="53" t="str">
        <f t="shared" si="47"/>
        <v/>
      </c>
      <c r="BJ73" s="53" t="str">
        <f t="shared" si="48"/>
        <v/>
      </c>
      <c r="BK73" s="53" t="str">
        <f t="shared" si="49"/>
        <v/>
      </c>
      <c r="BL73" s="53" t="str">
        <f t="shared" si="50"/>
        <v/>
      </c>
      <c r="BM73" s="53" t="str">
        <f t="shared" si="51"/>
        <v/>
      </c>
      <c r="BN73" s="53" t="str">
        <f t="shared" si="52"/>
        <v/>
      </c>
      <c r="BO73" s="53" t="str">
        <f t="shared" si="53"/>
        <v/>
      </c>
      <c r="BP73" s="53" t="str">
        <f t="shared" si="54"/>
        <v/>
      </c>
      <c r="BQ73" s="53" t="str">
        <f t="shared" si="55"/>
        <v/>
      </c>
      <c r="BR73" s="53" t="str">
        <f t="shared" si="56"/>
        <v/>
      </c>
      <c r="BS73" s="53" t="str">
        <f t="shared" si="57"/>
        <v/>
      </c>
      <c r="BT73" s="53" t="str">
        <f t="shared" si="58"/>
        <v/>
      </c>
      <c r="BU73" s="53" t="str">
        <f t="shared" si="59"/>
        <v/>
      </c>
      <c r="BV73" s="53" t="str">
        <f t="shared" si="60"/>
        <v/>
      </c>
      <c r="BW73" s="53" t="str">
        <f t="shared" si="61"/>
        <v/>
      </c>
      <c r="BX73" s="53" t="str">
        <f t="shared" si="62"/>
        <v/>
      </c>
      <c r="BY73" s="53" t="str">
        <f t="shared" si="63"/>
        <v/>
      </c>
      <c r="BZ73" s="53" t="str">
        <f t="shared" si="64"/>
        <v/>
      </c>
      <c r="CA73" s="53" t="str">
        <f t="shared" si="65"/>
        <v/>
      </c>
      <c r="CB73" s="53" t="str">
        <f t="shared" si="66"/>
        <v/>
      </c>
      <c r="CC73" s="53" t="str">
        <f t="shared" si="67"/>
        <v/>
      </c>
      <c r="CD73" s="53" t="str">
        <f t="shared" si="68"/>
        <v/>
      </c>
      <c r="CE73" s="53" t="str">
        <f t="shared" si="69"/>
        <v/>
      </c>
      <c r="CF73" s="53" t="str">
        <f t="shared" si="70"/>
        <v/>
      </c>
      <c r="CG73" s="53" t="str">
        <f t="shared" si="71"/>
        <v/>
      </c>
      <c r="CH73" s="53" t="str">
        <f t="shared" si="72"/>
        <v/>
      </c>
      <c r="CI73" s="53" t="str">
        <f t="shared" si="73"/>
        <v/>
      </c>
      <c r="CJ73" s="53" t="str">
        <f t="shared" si="74"/>
        <v/>
      </c>
      <c r="CK73" s="53" t="str">
        <f t="shared" si="75"/>
        <v/>
      </c>
      <c r="CL73" s="53" t="str">
        <f t="shared" si="76"/>
        <v/>
      </c>
      <c r="CM73" s="53" t="str">
        <f t="shared" si="77"/>
        <v/>
      </c>
      <c r="CN73" s="53" t="str">
        <f t="shared" si="78"/>
        <v/>
      </c>
      <c r="CO73" s="53" t="str">
        <f t="shared" si="79"/>
        <v/>
      </c>
      <c r="CP73" s="53" t="str">
        <f t="shared" si="80"/>
        <v/>
      </c>
      <c r="CQ73" s="53" t="str">
        <f t="shared" si="81"/>
        <v/>
      </c>
      <c r="CR73" s="53" t="str">
        <f t="shared" si="82"/>
        <v/>
      </c>
      <c r="CS73" s="53" t="str">
        <f t="shared" si="83"/>
        <v/>
      </c>
      <c r="CT73" s="53" t="str">
        <f t="shared" si="84"/>
        <v/>
      </c>
      <c r="CU73" s="53" t="str">
        <f t="shared" si="85"/>
        <v/>
      </c>
      <c r="CV73" s="9"/>
      <c r="CW73" s="28">
        <f t="shared" si="86"/>
        <v>0</v>
      </c>
      <c r="CX73" s="20">
        <f t="shared" si="87"/>
        <v>0</v>
      </c>
      <c r="CY73" s="4"/>
      <c r="CZ73" s="29">
        <v>0</v>
      </c>
      <c r="DA73" s="29">
        <v>4.25</v>
      </c>
      <c r="DB73" s="28">
        <f>AVERAGE(DB72,DB74)</f>
        <v>0.45500000000000002</v>
      </c>
      <c r="DC73" s="4"/>
      <c r="DD73" s="29">
        <v>4.25</v>
      </c>
      <c r="DE73" s="29">
        <v>0</v>
      </c>
      <c r="DF73" s="28">
        <f>AVERAGE(DF72,DF74)</f>
        <v>0.45500000000000002</v>
      </c>
    </row>
    <row r="74" spans="1:11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8"/>
      <c r="Q74" s="52">
        <v>-8</v>
      </c>
      <c r="R74" s="9"/>
      <c r="S74" s="53" t="str">
        <f t="shared" si="5"/>
        <v/>
      </c>
      <c r="T74" s="53" t="str">
        <f t="shared" si="6"/>
        <v/>
      </c>
      <c r="U74" s="53" t="str">
        <f t="shared" si="7"/>
        <v/>
      </c>
      <c r="V74" s="53" t="str">
        <f t="shared" si="8"/>
        <v/>
      </c>
      <c r="W74" s="53" t="str">
        <f t="shared" si="9"/>
        <v/>
      </c>
      <c r="X74" s="53" t="str">
        <f t="shared" si="10"/>
        <v/>
      </c>
      <c r="Y74" s="53" t="str">
        <f t="shared" si="11"/>
        <v/>
      </c>
      <c r="Z74" s="53" t="str">
        <f t="shared" si="12"/>
        <v/>
      </c>
      <c r="AA74" s="53" t="str">
        <f t="shared" si="13"/>
        <v/>
      </c>
      <c r="AB74" s="53" t="str">
        <f t="shared" si="14"/>
        <v/>
      </c>
      <c r="AC74" s="53" t="str">
        <f t="shared" si="15"/>
        <v/>
      </c>
      <c r="AD74" s="53" t="str">
        <f t="shared" si="16"/>
        <v/>
      </c>
      <c r="AE74" s="53" t="str">
        <f t="shared" si="17"/>
        <v/>
      </c>
      <c r="AF74" s="53" t="str">
        <f t="shared" si="18"/>
        <v/>
      </c>
      <c r="AG74" s="53" t="str">
        <f t="shared" si="19"/>
        <v/>
      </c>
      <c r="AH74" s="53" t="str">
        <f t="shared" si="20"/>
        <v/>
      </c>
      <c r="AI74" s="53" t="str">
        <f t="shared" si="21"/>
        <v/>
      </c>
      <c r="AJ74" s="53" t="str">
        <f t="shared" si="22"/>
        <v/>
      </c>
      <c r="AK74" s="53" t="str">
        <f t="shared" si="23"/>
        <v/>
      </c>
      <c r="AL74" s="53" t="str">
        <f t="shared" si="24"/>
        <v/>
      </c>
      <c r="AM74" s="53" t="str">
        <f t="shared" si="25"/>
        <v/>
      </c>
      <c r="AN74" s="53" t="str">
        <f t="shared" si="26"/>
        <v/>
      </c>
      <c r="AO74" s="53" t="str">
        <f t="shared" si="27"/>
        <v/>
      </c>
      <c r="AP74" s="53" t="str">
        <f t="shared" si="28"/>
        <v/>
      </c>
      <c r="AQ74" s="53" t="str">
        <f t="shared" si="29"/>
        <v/>
      </c>
      <c r="AR74" s="53" t="str">
        <f t="shared" si="30"/>
        <v/>
      </c>
      <c r="AS74" s="53" t="str">
        <f t="shared" si="31"/>
        <v/>
      </c>
      <c r="AT74" s="53" t="str">
        <f t="shared" si="32"/>
        <v/>
      </c>
      <c r="AU74" s="53" t="str">
        <f t="shared" si="33"/>
        <v/>
      </c>
      <c r="AV74" s="53" t="str">
        <f t="shared" si="34"/>
        <v/>
      </c>
      <c r="AW74" s="53" t="str">
        <f t="shared" si="35"/>
        <v/>
      </c>
      <c r="AX74" s="53" t="str">
        <f t="shared" si="36"/>
        <v/>
      </c>
      <c r="AY74" s="53" t="str">
        <f t="shared" si="37"/>
        <v/>
      </c>
      <c r="AZ74" s="53" t="str">
        <f t="shared" si="38"/>
        <v/>
      </c>
      <c r="BA74" s="53" t="str">
        <f t="shared" si="39"/>
        <v/>
      </c>
      <c r="BB74" s="53" t="str">
        <f t="shared" si="40"/>
        <v/>
      </c>
      <c r="BC74" s="53" t="str">
        <f t="shared" si="41"/>
        <v/>
      </c>
      <c r="BD74" s="53" t="str">
        <f t="shared" si="42"/>
        <v/>
      </c>
      <c r="BE74" s="53" t="str">
        <f t="shared" si="43"/>
        <v/>
      </c>
      <c r="BF74" s="53" t="str">
        <f t="shared" si="44"/>
        <v/>
      </c>
      <c r="BG74" s="53" t="str">
        <f t="shared" si="45"/>
        <v/>
      </c>
      <c r="BH74" s="53" t="str">
        <f t="shared" si="46"/>
        <v/>
      </c>
      <c r="BI74" s="53" t="str">
        <f t="shared" si="47"/>
        <v/>
      </c>
      <c r="BJ74" s="53" t="str">
        <f t="shared" si="48"/>
        <v/>
      </c>
      <c r="BK74" s="53" t="str">
        <f t="shared" si="49"/>
        <v/>
      </c>
      <c r="BL74" s="53" t="str">
        <f t="shared" si="50"/>
        <v/>
      </c>
      <c r="BM74" s="53" t="str">
        <f t="shared" si="51"/>
        <v/>
      </c>
      <c r="BN74" s="53" t="str">
        <f t="shared" si="52"/>
        <v/>
      </c>
      <c r="BO74" s="53" t="str">
        <f t="shared" si="53"/>
        <v/>
      </c>
      <c r="BP74" s="53" t="str">
        <f t="shared" si="54"/>
        <v/>
      </c>
      <c r="BQ74" s="53" t="str">
        <f t="shared" si="55"/>
        <v/>
      </c>
      <c r="BR74" s="53" t="str">
        <f t="shared" si="56"/>
        <v/>
      </c>
      <c r="BS74" s="53" t="str">
        <f t="shared" si="57"/>
        <v/>
      </c>
      <c r="BT74" s="53" t="str">
        <f t="shared" si="58"/>
        <v/>
      </c>
      <c r="BU74" s="53" t="str">
        <f t="shared" si="59"/>
        <v/>
      </c>
      <c r="BV74" s="53" t="str">
        <f t="shared" si="60"/>
        <v/>
      </c>
      <c r="BW74" s="53" t="str">
        <f t="shared" si="61"/>
        <v/>
      </c>
      <c r="BX74" s="53" t="str">
        <f t="shared" si="62"/>
        <v/>
      </c>
      <c r="BY74" s="53" t="str">
        <f t="shared" si="63"/>
        <v/>
      </c>
      <c r="BZ74" s="53" t="str">
        <f t="shared" si="64"/>
        <v/>
      </c>
      <c r="CA74" s="53" t="str">
        <f t="shared" si="65"/>
        <v/>
      </c>
      <c r="CB74" s="53" t="str">
        <f t="shared" si="66"/>
        <v/>
      </c>
      <c r="CC74" s="53" t="str">
        <f t="shared" si="67"/>
        <v/>
      </c>
      <c r="CD74" s="53" t="str">
        <f t="shared" si="68"/>
        <v/>
      </c>
      <c r="CE74" s="53" t="str">
        <f t="shared" si="69"/>
        <v/>
      </c>
      <c r="CF74" s="53" t="str">
        <f t="shared" si="70"/>
        <v/>
      </c>
      <c r="CG74" s="53" t="str">
        <f t="shared" si="71"/>
        <v/>
      </c>
      <c r="CH74" s="53" t="str">
        <f t="shared" si="72"/>
        <v/>
      </c>
      <c r="CI74" s="53" t="str">
        <f t="shared" si="73"/>
        <v/>
      </c>
      <c r="CJ74" s="53" t="str">
        <f t="shared" si="74"/>
        <v/>
      </c>
      <c r="CK74" s="53" t="str">
        <f t="shared" si="75"/>
        <v/>
      </c>
      <c r="CL74" s="53" t="str">
        <f t="shared" si="76"/>
        <v/>
      </c>
      <c r="CM74" s="53" t="str">
        <f t="shared" si="77"/>
        <v/>
      </c>
      <c r="CN74" s="53" t="str">
        <f t="shared" si="78"/>
        <v/>
      </c>
      <c r="CO74" s="53" t="str">
        <f t="shared" si="79"/>
        <v/>
      </c>
      <c r="CP74" s="53" t="str">
        <f t="shared" si="80"/>
        <v/>
      </c>
      <c r="CQ74" s="53" t="str">
        <f t="shared" si="81"/>
        <v/>
      </c>
      <c r="CR74" s="53" t="str">
        <f t="shared" si="82"/>
        <v/>
      </c>
      <c r="CS74" s="53" t="str">
        <f t="shared" si="83"/>
        <v/>
      </c>
      <c r="CT74" s="53" t="str">
        <f t="shared" si="84"/>
        <v/>
      </c>
      <c r="CU74" s="53" t="str">
        <f t="shared" si="85"/>
        <v/>
      </c>
      <c r="CV74" s="9"/>
      <c r="CW74" s="28">
        <f t="shared" si="86"/>
        <v>0</v>
      </c>
      <c r="CX74" s="20">
        <f t="shared" si="87"/>
        <v>0</v>
      </c>
      <c r="CY74" s="4"/>
      <c r="CZ74" s="29">
        <v>0</v>
      </c>
      <c r="DA74" s="29">
        <v>4.5</v>
      </c>
      <c r="DB74" s="28">
        <f>T45</f>
        <v>0</v>
      </c>
      <c r="DC74" s="4"/>
      <c r="DD74" s="29">
        <v>4.5</v>
      </c>
      <c r="DE74" s="29">
        <v>0</v>
      </c>
      <c r="DF74" s="28">
        <f>Y45</f>
        <v>0</v>
      </c>
    </row>
    <row r="75" spans="1:11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8"/>
      <c r="Q75" s="52">
        <v>-7.75</v>
      </c>
      <c r="R75" s="9"/>
      <c r="S75" s="53" t="str">
        <f t="shared" si="5"/>
        <v/>
      </c>
      <c r="T75" s="53" t="str">
        <f t="shared" si="6"/>
        <v/>
      </c>
      <c r="U75" s="53" t="str">
        <f t="shared" si="7"/>
        <v/>
      </c>
      <c r="V75" s="53" t="str">
        <f t="shared" si="8"/>
        <v/>
      </c>
      <c r="W75" s="53" t="str">
        <f t="shared" si="9"/>
        <v/>
      </c>
      <c r="X75" s="53" t="str">
        <f t="shared" si="10"/>
        <v/>
      </c>
      <c r="Y75" s="53" t="str">
        <f t="shared" si="11"/>
        <v/>
      </c>
      <c r="Z75" s="53" t="str">
        <f t="shared" si="12"/>
        <v/>
      </c>
      <c r="AA75" s="53" t="str">
        <f t="shared" si="13"/>
        <v/>
      </c>
      <c r="AB75" s="53" t="str">
        <f t="shared" si="14"/>
        <v/>
      </c>
      <c r="AC75" s="53" t="str">
        <f t="shared" si="15"/>
        <v/>
      </c>
      <c r="AD75" s="53" t="str">
        <f t="shared" si="16"/>
        <v/>
      </c>
      <c r="AE75" s="53" t="str">
        <f t="shared" si="17"/>
        <v/>
      </c>
      <c r="AF75" s="53" t="str">
        <f t="shared" si="18"/>
        <v/>
      </c>
      <c r="AG75" s="53" t="str">
        <f t="shared" si="19"/>
        <v/>
      </c>
      <c r="AH75" s="53" t="str">
        <f t="shared" si="20"/>
        <v/>
      </c>
      <c r="AI75" s="53" t="str">
        <f t="shared" si="21"/>
        <v/>
      </c>
      <c r="AJ75" s="53" t="str">
        <f t="shared" si="22"/>
        <v/>
      </c>
      <c r="AK75" s="53" t="str">
        <f t="shared" si="23"/>
        <v/>
      </c>
      <c r="AL75" s="53" t="str">
        <f t="shared" si="24"/>
        <v/>
      </c>
      <c r="AM75" s="53" t="str">
        <f t="shared" si="25"/>
        <v/>
      </c>
      <c r="AN75" s="53" t="str">
        <f t="shared" si="26"/>
        <v/>
      </c>
      <c r="AO75" s="53" t="str">
        <f t="shared" si="27"/>
        <v/>
      </c>
      <c r="AP75" s="53" t="str">
        <f t="shared" si="28"/>
        <v/>
      </c>
      <c r="AQ75" s="53" t="str">
        <f t="shared" si="29"/>
        <v/>
      </c>
      <c r="AR75" s="53" t="str">
        <f t="shared" si="30"/>
        <v/>
      </c>
      <c r="AS75" s="53" t="str">
        <f t="shared" si="31"/>
        <v/>
      </c>
      <c r="AT75" s="53" t="str">
        <f t="shared" si="32"/>
        <v/>
      </c>
      <c r="AU75" s="53" t="str">
        <f t="shared" si="33"/>
        <v/>
      </c>
      <c r="AV75" s="53" t="str">
        <f t="shared" si="34"/>
        <v/>
      </c>
      <c r="AW75" s="53" t="str">
        <f t="shared" si="35"/>
        <v/>
      </c>
      <c r="AX75" s="53" t="str">
        <f t="shared" si="36"/>
        <v/>
      </c>
      <c r="AY75" s="53" t="str">
        <f t="shared" si="37"/>
        <v/>
      </c>
      <c r="AZ75" s="53" t="str">
        <f t="shared" si="38"/>
        <v/>
      </c>
      <c r="BA75" s="53" t="str">
        <f t="shared" si="39"/>
        <v/>
      </c>
      <c r="BB75" s="53" t="str">
        <f t="shared" si="40"/>
        <v/>
      </c>
      <c r="BC75" s="53" t="str">
        <f t="shared" si="41"/>
        <v/>
      </c>
      <c r="BD75" s="53" t="str">
        <f t="shared" si="42"/>
        <v/>
      </c>
      <c r="BE75" s="53" t="str">
        <f t="shared" si="43"/>
        <v/>
      </c>
      <c r="BF75" s="53" t="str">
        <f t="shared" si="44"/>
        <v/>
      </c>
      <c r="BG75" s="53" t="str">
        <f t="shared" si="45"/>
        <v/>
      </c>
      <c r="BH75" s="53" t="str">
        <f t="shared" si="46"/>
        <v/>
      </c>
      <c r="BI75" s="53" t="str">
        <f t="shared" si="47"/>
        <v/>
      </c>
      <c r="BJ75" s="53" t="str">
        <f t="shared" si="48"/>
        <v/>
      </c>
      <c r="BK75" s="53" t="str">
        <f t="shared" si="49"/>
        <v/>
      </c>
      <c r="BL75" s="53" t="str">
        <f t="shared" si="50"/>
        <v/>
      </c>
      <c r="BM75" s="53" t="str">
        <f t="shared" si="51"/>
        <v/>
      </c>
      <c r="BN75" s="53" t="str">
        <f t="shared" si="52"/>
        <v/>
      </c>
      <c r="BO75" s="53" t="str">
        <f t="shared" si="53"/>
        <v/>
      </c>
      <c r="BP75" s="53" t="str">
        <f t="shared" si="54"/>
        <v/>
      </c>
      <c r="BQ75" s="53" t="str">
        <f t="shared" si="55"/>
        <v/>
      </c>
      <c r="BR75" s="53" t="str">
        <f t="shared" si="56"/>
        <v/>
      </c>
      <c r="BS75" s="53" t="str">
        <f t="shared" si="57"/>
        <v/>
      </c>
      <c r="BT75" s="53" t="str">
        <f t="shared" si="58"/>
        <v/>
      </c>
      <c r="BU75" s="53" t="str">
        <f t="shared" si="59"/>
        <v/>
      </c>
      <c r="BV75" s="53" t="str">
        <f t="shared" si="60"/>
        <v/>
      </c>
      <c r="BW75" s="53" t="str">
        <f t="shared" si="61"/>
        <v/>
      </c>
      <c r="BX75" s="53" t="str">
        <f t="shared" si="62"/>
        <v/>
      </c>
      <c r="BY75" s="53" t="str">
        <f t="shared" si="63"/>
        <v/>
      </c>
      <c r="BZ75" s="53" t="str">
        <f t="shared" si="64"/>
        <v/>
      </c>
      <c r="CA75" s="53" t="str">
        <f t="shared" si="65"/>
        <v/>
      </c>
      <c r="CB75" s="53" t="str">
        <f t="shared" si="66"/>
        <v/>
      </c>
      <c r="CC75" s="53" t="str">
        <f t="shared" si="67"/>
        <v/>
      </c>
      <c r="CD75" s="53" t="str">
        <f t="shared" si="68"/>
        <v/>
      </c>
      <c r="CE75" s="53" t="str">
        <f t="shared" si="69"/>
        <v/>
      </c>
      <c r="CF75" s="53" t="str">
        <f t="shared" si="70"/>
        <v/>
      </c>
      <c r="CG75" s="53" t="str">
        <f t="shared" si="71"/>
        <v/>
      </c>
      <c r="CH75" s="53" t="str">
        <f t="shared" si="72"/>
        <v/>
      </c>
      <c r="CI75" s="53" t="str">
        <f t="shared" si="73"/>
        <v/>
      </c>
      <c r="CJ75" s="53" t="str">
        <f t="shared" si="74"/>
        <v/>
      </c>
      <c r="CK75" s="53" t="str">
        <f t="shared" si="75"/>
        <v/>
      </c>
      <c r="CL75" s="53" t="str">
        <f t="shared" si="76"/>
        <v/>
      </c>
      <c r="CM75" s="53" t="str">
        <f t="shared" si="77"/>
        <v/>
      </c>
      <c r="CN75" s="53" t="str">
        <f t="shared" si="78"/>
        <v/>
      </c>
      <c r="CO75" s="53" t="str">
        <f t="shared" si="79"/>
        <v/>
      </c>
      <c r="CP75" s="53" t="str">
        <f t="shared" si="80"/>
        <v/>
      </c>
      <c r="CQ75" s="53" t="str">
        <f t="shared" si="81"/>
        <v/>
      </c>
      <c r="CR75" s="53" t="str">
        <f t="shared" si="82"/>
        <v/>
      </c>
      <c r="CS75" s="53" t="str">
        <f t="shared" si="83"/>
        <v/>
      </c>
      <c r="CT75" s="53" t="str">
        <f t="shared" si="84"/>
        <v/>
      </c>
      <c r="CU75" s="53" t="str">
        <f t="shared" si="85"/>
        <v/>
      </c>
      <c r="CV75" s="9"/>
      <c r="CW75" s="28">
        <f t="shared" si="86"/>
        <v>0</v>
      </c>
      <c r="CX75" s="20">
        <f t="shared" si="87"/>
        <v>0</v>
      </c>
      <c r="CY75" s="4"/>
      <c r="CZ75" s="29">
        <v>0</v>
      </c>
      <c r="DA75" s="29">
        <v>4.75</v>
      </c>
      <c r="DB75" s="28">
        <f>AVERAGE(DB74,DB76)</f>
        <v>0</v>
      </c>
      <c r="DC75" s="4"/>
      <c r="DD75" s="29">
        <v>4.75</v>
      </c>
      <c r="DE75" s="29">
        <v>0</v>
      </c>
      <c r="DF75" s="28">
        <f>AVERAGE(DF74,DF76)</f>
        <v>0</v>
      </c>
    </row>
    <row r="76" spans="1:110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8"/>
      <c r="Q76" s="52">
        <v>-7.5</v>
      </c>
      <c r="R76" s="9"/>
      <c r="S76" s="53" t="str">
        <f t="shared" si="5"/>
        <v/>
      </c>
      <c r="T76" s="53" t="str">
        <f t="shared" si="6"/>
        <v/>
      </c>
      <c r="U76" s="53" t="str">
        <f t="shared" si="7"/>
        <v/>
      </c>
      <c r="V76" s="53" t="str">
        <f t="shared" si="8"/>
        <v/>
      </c>
      <c r="W76" s="53" t="str">
        <f t="shared" si="9"/>
        <v/>
      </c>
      <c r="X76" s="53" t="str">
        <f t="shared" si="10"/>
        <v/>
      </c>
      <c r="Y76" s="53" t="str">
        <f t="shared" si="11"/>
        <v/>
      </c>
      <c r="Z76" s="53" t="str">
        <f t="shared" si="12"/>
        <v/>
      </c>
      <c r="AA76" s="53" t="str">
        <f t="shared" si="13"/>
        <v/>
      </c>
      <c r="AB76" s="53" t="str">
        <f t="shared" si="14"/>
        <v/>
      </c>
      <c r="AC76" s="53" t="str">
        <f t="shared" si="15"/>
        <v/>
      </c>
      <c r="AD76" s="53" t="str">
        <f t="shared" si="16"/>
        <v/>
      </c>
      <c r="AE76" s="53" t="str">
        <f t="shared" si="17"/>
        <v/>
      </c>
      <c r="AF76" s="53" t="str">
        <f t="shared" si="18"/>
        <v/>
      </c>
      <c r="AG76" s="53" t="str">
        <f t="shared" si="19"/>
        <v/>
      </c>
      <c r="AH76" s="53" t="str">
        <f t="shared" si="20"/>
        <v/>
      </c>
      <c r="AI76" s="53" t="str">
        <f t="shared" si="21"/>
        <v/>
      </c>
      <c r="AJ76" s="53" t="str">
        <f t="shared" si="22"/>
        <v/>
      </c>
      <c r="AK76" s="53" t="str">
        <f t="shared" si="23"/>
        <v/>
      </c>
      <c r="AL76" s="53" t="str">
        <f t="shared" si="24"/>
        <v/>
      </c>
      <c r="AM76" s="53" t="str">
        <f t="shared" si="25"/>
        <v/>
      </c>
      <c r="AN76" s="53" t="str">
        <f t="shared" si="26"/>
        <v/>
      </c>
      <c r="AO76" s="53" t="str">
        <f t="shared" si="27"/>
        <v/>
      </c>
      <c r="AP76" s="53" t="str">
        <f t="shared" si="28"/>
        <v/>
      </c>
      <c r="AQ76" s="53" t="str">
        <f t="shared" si="29"/>
        <v/>
      </c>
      <c r="AR76" s="53" t="str">
        <f t="shared" si="30"/>
        <v/>
      </c>
      <c r="AS76" s="53" t="str">
        <f t="shared" si="31"/>
        <v/>
      </c>
      <c r="AT76" s="53" t="str">
        <f t="shared" si="32"/>
        <v/>
      </c>
      <c r="AU76" s="53" t="str">
        <f t="shared" si="33"/>
        <v/>
      </c>
      <c r="AV76" s="53" t="str">
        <f t="shared" si="34"/>
        <v/>
      </c>
      <c r="AW76" s="53" t="str">
        <f t="shared" si="35"/>
        <v/>
      </c>
      <c r="AX76" s="53" t="str">
        <f t="shared" si="36"/>
        <v/>
      </c>
      <c r="AY76" s="53" t="str">
        <f t="shared" si="37"/>
        <v/>
      </c>
      <c r="AZ76" s="53" t="str">
        <f t="shared" si="38"/>
        <v/>
      </c>
      <c r="BA76" s="53" t="str">
        <f t="shared" si="39"/>
        <v/>
      </c>
      <c r="BB76" s="53" t="str">
        <f t="shared" si="40"/>
        <v/>
      </c>
      <c r="BC76" s="53" t="str">
        <f t="shared" si="41"/>
        <v/>
      </c>
      <c r="BD76" s="53" t="str">
        <f t="shared" si="42"/>
        <v/>
      </c>
      <c r="BE76" s="53" t="str">
        <f t="shared" si="43"/>
        <v/>
      </c>
      <c r="BF76" s="53" t="str">
        <f t="shared" si="44"/>
        <v/>
      </c>
      <c r="BG76" s="53" t="str">
        <f t="shared" si="45"/>
        <v/>
      </c>
      <c r="BH76" s="53" t="str">
        <f t="shared" si="46"/>
        <v/>
      </c>
      <c r="BI76" s="53" t="str">
        <f t="shared" si="47"/>
        <v/>
      </c>
      <c r="BJ76" s="53" t="str">
        <f t="shared" si="48"/>
        <v/>
      </c>
      <c r="BK76" s="53" t="str">
        <f t="shared" si="49"/>
        <v/>
      </c>
      <c r="BL76" s="53" t="str">
        <f t="shared" si="50"/>
        <v/>
      </c>
      <c r="BM76" s="53" t="str">
        <f t="shared" si="51"/>
        <v/>
      </c>
      <c r="BN76" s="53" t="str">
        <f t="shared" si="52"/>
        <v/>
      </c>
      <c r="BO76" s="53" t="str">
        <f t="shared" si="53"/>
        <v/>
      </c>
      <c r="BP76" s="53" t="str">
        <f t="shared" si="54"/>
        <v/>
      </c>
      <c r="BQ76" s="53" t="str">
        <f t="shared" si="55"/>
        <v/>
      </c>
      <c r="BR76" s="53" t="str">
        <f t="shared" si="56"/>
        <v/>
      </c>
      <c r="BS76" s="53" t="str">
        <f t="shared" si="57"/>
        <v/>
      </c>
      <c r="BT76" s="53" t="str">
        <f t="shared" si="58"/>
        <v/>
      </c>
      <c r="BU76" s="53" t="str">
        <f t="shared" si="59"/>
        <v/>
      </c>
      <c r="BV76" s="53" t="str">
        <f t="shared" si="60"/>
        <v/>
      </c>
      <c r="BW76" s="53" t="str">
        <f t="shared" si="61"/>
        <v/>
      </c>
      <c r="BX76" s="53" t="str">
        <f t="shared" si="62"/>
        <v/>
      </c>
      <c r="BY76" s="53" t="str">
        <f t="shared" si="63"/>
        <v/>
      </c>
      <c r="BZ76" s="53" t="str">
        <f t="shared" si="64"/>
        <v/>
      </c>
      <c r="CA76" s="53" t="str">
        <f t="shared" si="65"/>
        <v/>
      </c>
      <c r="CB76" s="53" t="str">
        <f t="shared" si="66"/>
        <v/>
      </c>
      <c r="CC76" s="53" t="str">
        <f t="shared" si="67"/>
        <v/>
      </c>
      <c r="CD76" s="53" t="str">
        <f t="shared" si="68"/>
        <v/>
      </c>
      <c r="CE76" s="53" t="str">
        <f t="shared" si="69"/>
        <v/>
      </c>
      <c r="CF76" s="53" t="str">
        <f t="shared" si="70"/>
        <v/>
      </c>
      <c r="CG76" s="53" t="str">
        <f t="shared" si="71"/>
        <v/>
      </c>
      <c r="CH76" s="53" t="str">
        <f t="shared" si="72"/>
        <v/>
      </c>
      <c r="CI76" s="53" t="str">
        <f t="shared" si="73"/>
        <v/>
      </c>
      <c r="CJ76" s="53" t="str">
        <f t="shared" si="74"/>
        <v/>
      </c>
      <c r="CK76" s="53" t="str">
        <f t="shared" si="75"/>
        <v/>
      </c>
      <c r="CL76" s="53" t="str">
        <f t="shared" si="76"/>
        <v/>
      </c>
      <c r="CM76" s="53" t="str">
        <f t="shared" si="77"/>
        <v/>
      </c>
      <c r="CN76" s="53" t="str">
        <f t="shared" si="78"/>
        <v/>
      </c>
      <c r="CO76" s="53" t="str">
        <f t="shared" si="79"/>
        <v/>
      </c>
      <c r="CP76" s="53" t="str">
        <f t="shared" si="80"/>
        <v/>
      </c>
      <c r="CQ76" s="53" t="str">
        <f t="shared" si="81"/>
        <v/>
      </c>
      <c r="CR76" s="53" t="str">
        <f t="shared" si="82"/>
        <v/>
      </c>
      <c r="CS76" s="53" t="str">
        <f t="shared" si="83"/>
        <v/>
      </c>
      <c r="CT76" s="53" t="str">
        <f t="shared" si="84"/>
        <v/>
      </c>
      <c r="CU76" s="53" t="str">
        <f t="shared" si="85"/>
        <v/>
      </c>
      <c r="CV76" s="9"/>
      <c r="CW76" s="28">
        <f t="shared" si="86"/>
        <v>0</v>
      </c>
      <c r="CX76" s="20">
        <f t="shared" si="87"/>
        <v>0</v>
      </c>
      <c r="CY76" s="4"/>
      <c r="CZ76" s="29">
        <v>0</v>
      </c>
      <c r="DA76" s="29">
        <v>5</v>
      </c>
      <c r="DB76" s="28">
        <f>T46</f>
        <v>0</v>
      </c>
      <c r="DC76" s="4"/>
      <c r="DD76" s="29">
        <v>5</v>
      </c>
      <c r="DE76" s="29">
        <v>0</v>
      </c>
      <c r="DF76" s="28">
        <f>Y46</f>
        <v>0</v>
      </c>
    </row>
    <row r="77" spans="1:110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8"/>
      <c r="Q77" s="52">
        <v>-7.25</v>
      </c>
      <c r="R77" s="9"/>
      <c r="S77" s="53" t="str">
        <f t="shared" si="5"/>
        <v/>
      </c>
      <c r="T77" s="53" t="str">
        <f t="shared" si="6"/>
        <v/>
      </c>
      <c r="U77" s="53" t="str">
        <f t="shared" si="7"/>
        <v/>
      </c>
      <c r="V77" s="53" t="str">
        <f t="shared" si="8"/>
        <v/>
      </c>
      <c r="W77" s="53" t="str">
        <f t="shared" si="9"/>
        <v/>
      </c>
      <c r="X77" s="53" t="str">
        <f t="shared" si="10"/>
        <v/>
      </c>
      <c r="Y77" s="53" t="str">
        <f t="shared" si="11"/>
        <v/>
      </c>
      <c r="Z77" s="53" t="str">
        <f t="shared" si="12"/>
        <v/>
      </c>
      <c r="AA77" s="53" t="str">
        <f t="shared" si="13"/>
        <v/>
      </c>
      <c r="AB77" s="53" t="str">
        <f t="shared" si="14"/>
        <v/>
      </c>
      <c r="AC77" s="53" t="str">
        <f t="shared" si="15"/>
        <v/>
      </c>
      <c r="AD77" s="53" t="str">
        <f t="shared" si="16"/>
        <v/>
      </c>
      <c r="AE77" s="53" t="str">
        <f t="shared" si="17"/>
        <v/>
      </c>
      <c r="AF77" s="53" t="str">
        <f t="shared" si="18"/>
        <v/>
      </c>
      <c r="AG77" s="53" t="str">
        <f t="shared" si="19"/>
        <v/>
      </c>
      <c r="AH77" s="53" t="str">
        <f t="shared" si="20"/>
        <v/>
      </c>
      <c r="AI77" s="53" t="str">
        <f t="shared" si="21"/>
        <v/>
      </c>
      <c r="AJ77" s="53" t="str">
        <f t="shared" si="22"/>
        <v/>
      </c>
      <c r="AK77" s="53" t="str">
        <f t="shared" si="23"/>
        <v/>
      </c>
      <c r="AL77" s="53" t="str">
        <f t="shared" si="24"/>
        <v/>
      </c>
      <c r="AM77" s="53" t="str">
        <f t="shared" si="25"/>
        <v/>
      </c>
      <c r="AN77" s="53" t="str">
        <f t="shared" si="26"/>
        <v/>
      </c>
      <c r="AO77" s="53" t="str">
        <f t="shared" si="27"/>
        <v/>
      </c>
      <c r="AP77" s="53" t="str">
        <f t="shared" si="28"/>
        <v/>
      </c>
      <c r="AQ77" s="53" t="str">
        <f t="shared" si="29"/>
        <v/>
      </c>
      <c r="AR77" s="53" t="str">
        <f t="shared" si="30"/>
        <v/>
      </c>
      <c r="AS77" s="53" t="str">
        <f t="shared" si="31"/>
        <v/>
      </c>
      <c r="AT77" s="53" t="str">
        <f t="shared" si="32"/>
        <v/>
      </c>
      <c r="AU77" s="53" t="str">
        <f t="shared" si="33"/>
        <v/>
      </c>
      <c r="AV77" s="53" t="str">
        <f t="shared" si="34"/>
        <v/>
      </c>
      <c r="AW77" s="53" t="str">
        <f t="shared" si="35"/>
        <v/>
      </c>
      <c r="AX77" s="53" t="str">
        <f t="shared" si="36"/>
        <v/>
      </c>
      <c r="AY77" s="53" t="str">
        <f t="shared" si="37"/>
        <v/>
      </c>
      <c r="AZ77" s="53" t="str">
        <f t="shared" si="38"/>
        <v/>
      </c>
      <c r="BA77" s="53" t="str">
        <f t="shared" si="39"/>
        <v/>
      </c>
      <c r="BB77" s="53" t="str">
        <f t="shared" si="40"/>
        <v/>
      </c>
      <c r="BC77" s="53" t="str">
        <f t="shared" si="41"/>
        <v/>
      </c>
      <c r="BD77" s="53" t="str">
        <f t="shared" si="42"/>
        <v/>
      </c>
      <c r="BE77" s="53" t="str">
        <f t="shared" si="43"/>
        <v/>
      </c>
      <c r="BF77" s="53" t="str">
        <f t="shared" si="44"/>
        <v/>
      </c>
      <c r="BG77" s="53" t="str">
        <f t="shared" si="45"/>
        <v/>
      </c>
      <c r="BH77" s="53" t="str">
        <f t="shared" si="46"/>
        <v/>
      </c>
      <c r="BI77" s="53" t="str">
        <f t="shared" si="47"/>
        <v/>
      </c>
      <c r="BJ77" s="53" t="str">
        <f t="shared" si="48"/>
        <v/>
      </c>
      <c r="BK77" s="53" t="str">
        <f t="shared" si="49"/>
        <v/>
      </c>
      <c r="BL77" s="53" t="str">
        <f t="shared" si="50"/>
        <v/>
      </c>
      <c r="BM77" s="53" t="str">
        <f t="shared" si="51"/>
        <v/>
      </c>
      <c r="BN77" s="53" t="str">
        <f t="shared" si="52"/>
        <v/>
      </c>
      <c r="BO77" s="53" t="str">
        <f t="shared" si="53"/>
        <v/>
      </c>
      <c r="BP77" s="53" t="str">
        <f t="shared" si="54"/>
        <v/>
      </c>
      <c r="BQ77" s="53" t="str">
        <f t="shared" si="55"/>
        <v/>
      </c>
      <c r="BR77" s="53" t="str">
        <f t="shared" si="56"/>
        <v/>
      </c>
      <c r="BS77" s="53" t="str">
        <f t="shared" si="57"/>
        <v/>
      </c>
      <c r="BT77" s="53" t="str">
        <f t="shared" si="58"/>
        <v/>
      </c>
      <c r="BU77" s="53" t="str">
        <f t="shared" si="59"/>
        <v/>
      </c>
      <c r="BV77" s="53" t="str">
        <f t="shared" si="60"/>
        <v/>
      </c>
      <c r="BW77" s="53" t="str">
        <f t="shared" si="61"/>
        <v/>
      </c>
      <c r="BX77" s="53" t="str">
        <f t="shared" si="62"/>
        <v/>
      </c>
      <c r="BY77" s="53" t="str">
        <f t="shared" si="63"/>
        <v/>
      </c>
      <c r="BZ77" s="53" t="str">
        <f t="shared" si="64"/>
        <v/>
      </c>
      <c r="CA77" s="53" t="str">
        <f t="shared" si="65"/>
        <v/>
      </c>
      <c r="CB77" s="53" t="str">
        <f t="shared" si="66"/>
        <v/>
      </c>
      <c r="CC77" s="53" t="str">
        <f t="shared" si="67"/>
        <v/>
      </c>
      <c r="CD77" s="53" t="str">
        <f t="shared" si="68"/>
        <v/>
      </c>
      <c r="CE77" s="53" t="str">
        <f t="shared" si="69"/>
        <v/>
      </c>
      <c r="CF77" s="53" t="str">
        <f t="shared" si="70"/>
        <v/>
      </c>
      <c r="CG77" s="53" t="str">
        <f t="shared" si="71"/>
        <v/>
      </c>
      <c r="CH77" s="53" t="str">
        <f t="shared" si="72"/>
        <v/>
      </c>
      <c r="CI77" s="53" t="str">
        <f t="shared" si="73"/>
        <v/>
      </c>
      <c r="CJ77" s="53" t="str">
        <f t="shared" si="74"/>
        <v/>
      </c>
      <c r="CK77" s="53" t="str">
        <f t="shared" si="75"/>
        <v/>
      </c>
      <c r="CL77" s="53" t="str">
        <f t="shared" si="76"/>
        <v/>
      </c>
      <c r="CM77" s="53" t="str">
        <f t="shared" si="77"/>
        <v/>
      </c>
      <c r="CN77" s="53" t="str">
        <f t="shared" si="78"/>
        <v/>
      </c>
      <c r="CO77" s="53" t="str">
        <f t="shared" si="79"/>
        <v/>
      </c>
      <c r="CP77" s="53" t="str">
        <f t="shared" si="80"/>
        <v/>
      </c>
      <c r="CQ77" s="53" t="str">
        <f t="shared" si="81"/>
        <v/>
      </c>
      <c r="CR77" s="53" t="str">
        <f t="shared" si="82"/>
        <v/>
      </c>
      <c r="CS77" s="53" t="str">
        <f t="shared" si="83"/>
        <v/>
      </c>
      <c r="CT77" s="53" t="str">
        <f t="shared" si="84"/>
        <v/>
      </c>
      <c r="CU77" s="53" t="str">
        <f t="shared" si="85"/>
        <v/>
      </c>
      <c r="CV77" s="9"/>
      <c r="CW77" s="28">
        <f t="shared" si="86"/>
        <v>0</v>
      </c>
      <c r="CX77" s="20">
        <f t="shared" si="87"/>
        <v>0</v>
      </c>
      <c r="CY77" s="4"/>
      <c r="CZ77" s="29">
        <v>0</v>
      </c>
      <c r="DA77" s="29">
        <v>5.25</v>
      </c>
      <c r="DB77" s="28">
        <f>AVERAGE(DB76,DB78)</f>
        <v>0</v>
      </c>
      <c r="DC77" s="4"/>
      <c r="DD77" s="29">
        <v>5.25</v>
      </c>
      <c r="DE77" s="29">
        <v>0</v>
      </c>
      <c r="DF77" s="28">
        <f>AVERAGE(DF76,DF78)</f>
        <v>0</v>
      </c>
    </row>
    <row r="78" spans="1:110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8"/>
      <c r="Q78" s="52">
        <v>-7</v>
      </c>
      <c r="R78" s="9"/>
      <c r="S78" s="53" t="str">
        <f t="shared" si="5"/>
        <v/>
      </c>
      <c r="T78" s="53" t="str">
        <f t="shared" si="6"/>
        <v/>
      </c>
      <c r="U78" s="53" t="str">
        <f t="shared" si="7"/>
        <v/>
      </c>
      <c r="V78" s="53" t="str">
        <f t="shared" si="8"/>
        <v/>
      </c>
      <c r="W78" s="53" t="str">
        <f t="shared" si="9"/>
        <v/>
      </c>
      <c r="X78" s="53" t="str">
        <f t="shared" si="10"/>
        <v/>
      </c>
      <c r="Y78" s="53" t="str">
        <f t="shared" si="11"/>
        <v/>
      </c>
      <c r="Z78" s="53" t="str">
        <f t="shared" si="12"/>
        <v/>
      </c>
      <c r="AA78" s="53" t="str">
        <f t="shared" si="13"/>
        <v/>
      </c>
      <c r="AB78" s="53" t="str">
        <f t="shared" si="14"/>
        <v/>
      </c>
      <c r="AC78" s="53" t="str">
        <f t="shared" si="15"/>
        <v/>
      </c>
      <c r="AD78" s="53" t="str">
        <f t="shared" si="16"/>
        <v/>
      </c>
      <c r="AE78" s="53" t="str">
        <f t="shared" si="17"/>
        <v/>
      </c>
      <c r="AF78" s="53" t="str">
        <f t="shared" si="18"/>
        <v/>
      </c>
      <c r="AG78" s="53" t="str">
        <f t="shared" si="19"/>
        <v/>
      </c>
      <c r="AH78" s="53" t="str">
        <f t="shared" si="20"/>
        <v/>
      </c>
      <c r="AI78" s="53" t="str">
        <f t="shared" si="21"/>
        <v/>
      </c>
      <c r="AJ78" s="53" t="str">
        <f t="shared" si="22"/>
        <v/>
      </c>
      <c r="AK78" s="53" t="str">
        <f t="shared" si="23"/>
        <v/>
      </c>
      <c r="AL78" s="53" t="str">
        <f t="shared" si="24"/>
        <v/>
      </c>
      <c r="AM78" s="53" t="str">
        <f t="shared" si="25"/>
        <v/>
      </c>
      <c r="AN78" s="53" t="str">
        <f t="shared" si="26"/>
        <v/>
      </c>
      <c r="AO78" s="53" t="str">
        <f t="shared" si="27"/>
        <v/>
      </c>
      <c r="AP78" s="53" t="str">
        <f t="shared" si="28"/>
        <v/>
      </c>
      <c r="AQ78" s="53" t="str">
        <f t="shared" si="29"/>
        <v/>
      </c>
      <c r="AR78" s="53" t="str">
        <f t="shared" si="30"/>
        <v/>
      </c>
      <c r="AS78" s="53" t="str">
        <f t="shared" si="31"/>
        <v/>
      </c>
      <c r="AT78" s="53" t="str">
        <f t="shared" si="32"/>
        <v/>
      </c>
      <c r="AU78" s="53" t="str">
        <f t="shared" si="33"/>
        <v/>
      </c>
      <c r="AV78" s="53" t="str">
        <f t="shared" si="34"/>
        <v/>
      </c>
      <c r="AW78" s="53" t="str">
        <f t="shared" si="35"/>
        <v/>
      </c>
      <c r="AX78" s="53" t="str">
        <f t="shared" si="36"/>
        <v/>
      </c>
      <c r="AY78" s="53" t="str">
        <f t="shared" si="37"/>
        <v/>
      </c>
      <c r="AZ78" s="53" t="str">
        <f t="shared" si="38"/>
        <v/>
      </c>
      <c r="BA78" s="53" t="str">
        <f t="shared" si="39"/>
        <v/>
      </c>
      <c r="BB78" s="53" t="str">
        <f t="shared" si="40"/>
        <v/>
      </c>
      <c r="BC78" s="53" t="str">
        <f t="shared" si="41"/>
        <v/>
      </c>
      <c r="BD78" s="53" t="str">
        <f t="shared" si="42"/>
        <v/>
      </c>
      <c r="BE78" s="53" t="str">
        <f t="shared" si="43"/>
        <v/>
      </c>
      <c r="BF78" s="53" t="str">
        <f t="shared" si="44"/>
        <v/>
      </c>
      <c r="BG78" s="53" t="str">
        <f t="shared" si="45"/>
        <v/>
      </c>
      <c r="BH78" s="53" t="str">
        <f t="shared" si="46"/>
        <v/>
      </c>
      <c r="BI78" s="53" t="str">
        <f t="shared" si="47"/>
        <v/>
      </c>
      <c r="BJ78" s="53" t="str">
        <f t="shared" si="48"/>
        <v/>
      </c>
      <c r="BK78" s="53" t="str">
        <f t="shared" si="49"/>
        <v/>
      </c>
      <c r="BL78" s="53" t="str">
        <f t="shared" si="50"/>
        <v/>
      </c>
      <c r="BM78" s="53" t="str">
        <f t="shared" si="51"/>
        <v/>
      </c>
      <c r="BN78" s="53" t="str">
        <f t="shared" si="52"/>
        <v/>
      </c>
      <c r="BO78" s="53" t="str">
        <f t="shared" si="53"/>
        <v/>
      </c>
      <c r="BP78" s="53" t="str">
        <f t="shared" si="54"/>
        <v/>
      </c>
      <c r="BQ78" s="53" t="str">
        <f t="shared" si="55"/>
        <v/>
      </c>
      <c r="BR78" s="53" t="str">
        <f t="shared" si="56"/>
        <v/>
      </c>
      <c r="BS78" s="53" t="str">
        <f t="shared" si="57"/>
        <v/>
      </c>
      <c r="BT78" s="53" t="str">
        <f t="shared" si="58"/>
        <v/>
      </c>
      <c r="BU78" s="53" t="str">
        <f t="shared" si="59"/>
        <v/>
      </c>
      <c r="BV78" s="53" t="str">
        <f t="shared" si="60"/>
        <v/>
      </c>
      <c r="BW78" s="53" t="str">
        <f t="shared" si="61"/>
        <v/>
      </c>
      <c r="BX78" s="53" t="str">
        <f t="shared" si="62"/>
        <v/>
      </c>
      <c r="BY78" s="53" t="str">
        <f t="shared" si="63"/>
        <v/>
      </c>
      <c r="BZ78" s="53" t="str">
        <f t="shared" si="64"/>
        <v/>
      </c>
      <c r="CA78" s="53" t="str">
        <f t="shared" si="65"/>
        <v/>
      </c>
      <c r="CB78" s="53" t="str">
        <f t="shared" si="66"/>
        <v/>
      </c>
      <c r="CC78" s="53" t="str">
        <f t="shared" si="67"/>
        <v/>
      </c>
      <c r="CD78" s="53" t="str">
        <f t="shared" si="68"/>
        <v/>
      </c>
      <c r="CE78" s="53" t="str">
        <f t="shared" si="69"/>
        <v/>
      </c>
      <c r="CF78" s="53" t="str">
        <f t="shared" si="70"/>
        <v/>
      </c>
      <c r="CG78" s="53" t="str">
        <f t="shared" si="71"/>
        <v/>
      </c>
      <c r="CH78" s="53" t="str">
        <f t="shared" si="72"/>
        <v/>
      </c>
      <c r="CI78" s="53" t="str">
        <f t="shared" si="73"/>
        <v/>
      </c>
      <c r="CJ78" s="53" t="str">
        <f t="shared" si="74"/>
        <v/>
      </c>
      <c r="CK78" s="53" t="str">
        <f t="shared" si="75"/>
        <v/>
      </c>
      <c r="CL78" s="53" t="str">
        <f t="shared" si="76"/>
        <v/>
      </c>
      <c r="CM78" s="53" t="str">
        <f t="shared" si="77"/>
        <v/>
      </c>
      <c r="CN78" s="53" t="str">
        <f t="shared" si="78"/>
        <v/>
      </c>
      <c r="CO78" s="53" t="str">
        <f t="shared" si="79"/>
        <v/>
      </c>
      <c r="CP78" s="53" t="str">
        <f t="shared" si="80"/>
        <v/>
      </c>
      <c r="CQ78" s="53" t="str">
        <f t="shared" si="81"/>
        <v/>
      </c>
      <c r="CR78" s="53" t="str">
        <f t="shared" si="82"/>
        <v/>
      </c>
      <c r="CS78" s="53" t="str">
        <f t="shared" si="83"/>
        <v/>
      </c>
      <c r="CT78" s="53" t="str">
        <f t="shared" si="84"/>
        <v/>
      </c>
      <c r="CU78" s="53" t="str">
        <f t="shared" si="85"/>
        <v/>
      </c>
      <c r="CV78" s="9"/>
      <c r="CW78" s="28">
        <f t="shared" si="86"/>
        <v>0</v>
      </c>
      <c r="CX78" s="20">
        <f t="shared" si="87"/>
        <v>0</v>
      </c>
      <c r="CY78" s="4"/>
      <c r="CZ78" s="29">
        <v>0</v>
      </c>
      <c r="DA78" s="29">
        <v>5.5</v>
      </c>
      <c r="DB78" s="28">
        <f>T47</f>
        <v>0</v>
      </c>
      <c r="DC78" s="4"/>
      <c r="DD78" s="29">
        <v>5.5</v>
      </c>
      <c r="DE78" s="29">
        <v>0</v>
      </c>
      <c r="DF78" s="28">
        <f>Y47</f>
        <v>0</v>
      </c>
    </row>
    <row r="79" spans="1:110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8"/>
      <c r="Q79" s="52">
        <v>-6.75</v>
      </c>
      <c r="R79" s="9"/>
      <c r="S79" s="53" t="str">
        <f t="shared" si="5"/>
        <v/>
      </c>
      <c r="T79" s="53" t="str">
        <f t="shared" si="6"/>
        <v/>
      </c>
      <c r="U79" s="53" t="str">
        <f t="shared" si="7"/>
        <v/>
      </c>
      <c r="V79" s="53" t="str">
        <f t="shared" si="8"/>
        <v/>
      </c>
      <c r="W79" s="53" t="str">
        <f t="shared" si="9"/>
        <v/>
      </c>
      <c r="X79" s="53" t="str">
        <f t="shared" si="10"/>
        <v/>
      </c>
      <c r="Y79" s="53" t="str">
        <f t="shared" si="11"/>
        <v/>
      </c>
      <c r="Z79" s="53" t="str">
        <f t="shared" si="12"/>
        <v/>
      </c>
      <c r="AA79" s="53" t="str">
        <f t="shared" si="13"/>
        <v/>
      </c>
      <c r="AB79" s="53" t="str">
        <f t="shared" si="14"/>
        <v/>
      </c>
      <c r="AC79" s="53" t="str">
        <f t="shared" si="15"/>
        <v/>
      </c>
      <c r="AD79" s="53" t="str">
        <f t="shared" si="16"/>
        <v/>
      </c>
      <c r="AE79" s="53" t="str">
        <f t="shared" si="17"/>
        <v/>
      </c>
      <c r="AF79" s="53" t="str">
        <f t="shared" si="18"/>
        <v/>
      </c>
      <c r="AG79" s="53" t="str">
        <f t="shared" si="19"/>
        <v/>
      </c>
      <c r="AH79" s="53" t="str">
        <f t="shared" si="20"/>
        <v/>
      </c>
      <c r="AI79" s="53" t="str">
        <f t="shared" si="21"/>
        <v/>
      </c>
      <c r="AJ79" s="53" t="str">
        <f t="shared" si="22"/>
        <v/>
      </c>
      <c r="AK79" s="53" t="str">
        <f t="shared" si="23"/>
        <v/>
      </c>
      <c r="AL79" s="53" t="str">
        <f t="shared" si="24"/>
        <v/>
      </c>
      <c r="AM79" s="53" t="str">
        <f t="shared" si="25"/>
        <v/>
      </c>
      <c r="AN79" s="53" t="str">
        <f t="shared" si="26"/>
        <v/>
      </c>
      <c r="AO79" s="53" t="str">
        <f t="shared" si="27"/>
        <v/>
      </c>
      <c r="AP79" s="53" t="str">
        <f t="shared" si="28"/>
        <v/>
      </c>
      <c r="AQ79" s="53" t="str">
        <f t="shared" si="29"/>
        <v/>
      </c>
      <c r="AR79" s="53" t="str">
        <f t="shared" si="30"/>
        <v/>
      </c>
      <c r="AS79" s="53" t="str">
        <f t="shared" si="31"/>
        <v/>
      </c>
      <c r="AT79" s="53" t="str">
        <f t="shared" si="32"/>
        <v/>
      </c>
      <c r="AU79" s="53" t="str">
        <f t="shared" si="33"/>
        <v/>
      </c>
      <c r="AV79" s="53" t="str">
        <f t="shared" si="34"/>
        <v/>
      </c>
      <c r="AW79" s="53" t="str">
        <f t="shared" si="35"/>
        <v/>
      </c>
      <c r="AX79" s="53" t="str">
        <f t="shared" si="36"/>
        <v/>
      </c>
      <c r="AY79" s="53" t="str">
        <f t="shared" si="37"/>
        <v/>
      </c>
      <c r="AZ79" s="53" t="str">
        <f t="shared" si="38"/>
        <v/>
      </c>
      <c r="BA79" s="53" t="str">
        <f t="shared" si="39"/>
        <v/>
      </c>
      <c r="BB79" s="53" t="str">
        <f t="shared" si="40"/>
        <v/>
      </c>
      <c r="BC79" s="53" t="str">
        <f t="shared" si="41"/>
        <v/>
      </c>
      <c r="BD79" s="53" t="str">
        <f t="shared" si="42"/>
        <v/>
      </c>
      <c r="BE79" s="53" t="str">
        <f t="shared" si="43"/>
        <v/>
      </c>
      <c r="BF79" s="53" t="str">
        <f t="shared" si="44"/>
        <v/>
      </c>
      <c r="BG79" s="53" t="str">
        <f t="shared" si="45"/>
        <v/>
      </c>
      <c r="BH79" s="53" t="str">
        <f t="shared" si="46"/>
        <v/>
      </c>
      <c r="BI79" s="53" t="str">
        <f t="shared" si="47"/>
        <v/>
      </c>
      <c r="BJ79" s="53" t="str">
        <f t="shared" si="48"/>
        <v/>
      </c>
      <c r="BK79" s="53" t="str">
        <f t="shared" si="49"/>
        <v/>
      </c>
      <c r="BL79" s="53" t="str">
        <f t="shared" si="50"/>
        <v/>
      </c>
      <c r="BM79" s="53" t="str">
        <f t="shared" si="51"/>
        <v/>
      </c>
      <c r="BN79" s="53" t="str">
        <f t="shared" si="52"/>
        <v/>
      </c>
      <c r="BO79" s="53" t="str">
        <f t="shared" si="53"/>
        <v/>
      </c>
      <c r="BP79" s="53" t="str">
        <f t="shared" si="54"/>
        <v/>
      </c>
      <c r="BQ79" s="53" t="str">
        <f t="shared" si="55"/>
        <v/>
      </c>
      <c r="BR79" s="53" t="str">
        <f t="shared" si="56"/>
        <v/>
      </c>
      <c r="BS79" s="53" t="str">
        <f t="shared" si="57"/>
        <v/>
      </c>
      <c r="BT79" s="53" t="str">
        <f t="shared" si="58"/>
        <v/>
      </c>
      <c r="BU79" s="53" t="str">
        <f t="shared" si="59"/>
        <v/>
      </c>
      <c r="BV79" s="53" t="str">
        <f t="shared" si="60"/>
        <v/>
      </c>
      <c r="BW79" s="53" t="str">
        <f t="shared" si="61"/>
        <v/>
      </c>
      <c r="BX79" s="53" t="str">
        <f t="shared" si="62"/>
        <v/>
      </c>
      <c r="BY79" s="53" t="str">
        <f t="shared" si="63"/>
        <v/>
      </c>
      <c r="BZ79" s="53" t="str">
        <f t="shared" si="64"/>
        <v/>
      </c>
      <c r="CA79" s="53" t="str">
        <f t="shared" si="65"/>
        <v/>
      </c>
      <c r="CB79" s="53" t="str">
        <f t="shared" si="66"/>
        <v/>
      </c>
      <c r="CC79" s="53" t="str">
        <f t="shared" si="67"/>
        <v/>
      </c>
      <c r="CD79" s="53" t="str">
        <f t="shared" si="68"/>
        <v/>
      </c>
      <c r="CE79" s="53" t="str">
        <f t="shared" si="69"/>
        <v/>
      </c>
      <c r="CF79" s="53" t="str">
        <f t="shared" si="70"/>
        <v/>
      </c>
      <c r="CG79" s="53" t="str">
        <f t="shared" si="71"/>
        <v/>
      </c>
      <c r="CH79" s="53" t="str">
        <f t="shared" si="72"/>
        <v/>
      </c>
      <c r="CI79" s="53" t="str">
        <f t="shared" si="73"/>
        <v/>
      </c>
      <c r="CJ79" s="53" t="str">
        <f t="shared" si="74"/>
        <v/>
      </c>
      <c r="CK79" s="53" t="str">
        <f t="shared" si="75"/>
        <v/>
      </c>
      <c r="CL79" s="53" t="str">
        <f t="shared" si="76"/>
        <v/>
      </c>
      <c r="CM79" s="53" t="str">
        <f t="shared" si="77"/>
        <v/>
      </c>
      <c r="CN79" s="53" t="str">
        <f t="shared" si="78"/>
        <v/>
      </c>
      <c r="CO79" s="53" t="str">
        <f t="shared" si="79"/>
        <v/>
      </c>
      <c r="CP79" s="53" t="str">
        <f t="shared" si="80"/>
        <v/>
      </c>
      <c r="CQ79" s="53" t="str">
        <f t="shared" si="81"/>
        <v/>
      </c>
      <c r="CR79" s="53" t="str">
        <f t="shared" si="82"/>
        <v/>
      </c>
      <c r="CS79" s="53" t="str">
        <f t="shared" si="83"/>
        <v/>
      </c>
      <c r="CT79" s="53" t="str">
        <f t="shared" si="84"/>
        <v/>
      </c>
      <c r="CU79" s="53" t="str">
        <f t="shared" si="85"/>
        <v/>
      </c>
      <c r="CV79" s="9"/>
      <c r="CW79" s="28">
        <f t="shared" si="86"/>
        <v>0</v>
      </c>
      <c r="CX79" s="20">
        <f t="shared" si="87"/>
        <v>0</v>
      </c>
      <c r="CY79" s="4"/>
      <c r="CZ79" s="29">
        <v>0</v>
      </c>
      <c r="DA79" s="29">
        <v>5.75</v>
      </c>
      <c r="DB79" s="28">
        <f>AVERAGE(DB78,DB80)</f>
        <v>0</v>
      </c>
      <c r="DC79" s="4"/>
      <c r="DD79" s="29">
        <v>5.75</v>
      </c>
      <c r="DE79" s="29">
        <v>0</v>
      </c>
      <c r="DF79" s="28">
        <f>AVERAGE(DF78,DF80)</f>
        <v>0</v>
      </c>
    </row>
    <row r="80" spans="1:11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8"/>
      <c r="Q80" s="52">
        <v>-6.5</v>
      </c>
      <c r="R80" s="9"/>
      <c r="S80" s="53" t="str">
        <f t="shared" si="5"/>
        <v/>
      </c>
      <c r="T80" s="53" t="str">
        <f t="shared" si="6"/>
        <v/>
      </c>
      <c r="U80" s="53" t="str">
        <f t="shared" si="7"/>
        <v/>
      </c>
      <c r="V80" s="53" t="str">
        <f t="shared" si="8"/>
        <v/>
      </c>
      <c r="W80" s="53" t="str">
        <f t="shared" si="9"/>
        <v/>
      </c>
      <c r="X80" s="53" t="str">
        <f t="shared" si="10"/>
        <v/>
      </c>
      <c r="Y80" s="53" t="str">
        <f t="shared" si="11"/>
        <v/>
      </c>
      <c r="Z80" s="53" t="str">
        <f t="shared" si="12"/>
        <v/>
      </c>
      <c r="AA80" s="53" t="str">
        <f t="shared" si="13"/>
        <v/>
      </c>
      <c r="AB80" s="53" t="str">
        <f t="shared" si="14"/>
        <v/>
      </c>
      <c r="AC80" s="53" t="str">
        <f t="shared" si="15"/>
        <v/>
      </c>
      <c r="AD80" s="53" t="str">
        <f t="shared" si="16"/>
        <v/>
      </c>
      <c r="AE80" s="53" t="str">
        <f t="shared" si="17"/>
        <v/>
      </c>
      <c r="AF80" s="53" t="str">
        <f t="shared" si="18"/>
        <v/>
      </c>
      <c r="AG80" s="53" t="str">
        <f t="shared" si="19"/>
        <v/>
      </c>
      <c r="AH80" s="53" t="str">
        <f t="shared" si="20"/>
        <v/>
      </c>
      <c r="AI80" s="53" t="str">
        <f t="shared" si="21"/>
        <v/>
      </c>
      <c r="AJ80" s="53" t="str">
        <f t="shared" si="22"/>
        <v/>
      </c>
      <c r="AK80" s="53" t="str">
        <f t="shared" si="23"/>
        <v/>
      </c>
      <c r="AL80" s="53" t="str">
        <f t="shared" si="24"/>
        <v/>
      </c>
      <c r="AM80" s="53" t="str">
        <f t="shared" si="25"/>
        <v/>
      </c>
      <c r="AN80" s="53" t="str">
        <f t="shared" si="26"/>
        <v/>
      </c>
      <c r="AO80" s="53" t="str">
        <f t="shared" si="27"/>
        <v/>
      </c>
      <c r="AP80" s="53" t="str">
        <f t="shared" si="28"/>
        <v/>
      </c>
      <c r="AQ80" s="53" t="str">
        <f t="shared" si="29"/>
        <v/>
      </c>
      <c r="AR80" s="53" t="str">
        <f t="shared" si="30"/>
        <v/>
      </c>
      <c r="AS80" s="53" t="str">
        <f t="shared" si="31"/>
        <v/>
      </c>
      <c r="AT80" s="53" t="str">
        <f t="shared" si="32"/>
        <v/>
      </c>
      <c r="AU80" s="53" t="str">
        <f t="shared" si="33"/>
        <v/>
      </c>
      <c r="AV80" s="53" t="str">
        <f t="shared" si="34"/>
        <v/>
      </c>
      <c r="AW80" s="53" t="str">
        <f t="shared" si="35"/>
        <v/>
      </c>
      <c r="AX80" s="53" t="str">
        <f t="shared" si="36"/>
        <v/>
      </c>
      <c r="AY80" s="53" t="str">
        <f t="shared" si="37"/>
        <v/>
      </c>
      <c r="AZ80" s="53" t="str">
        <f t="shared" si="38"/>
        <v/>
      </c>
      <c r="BA80" s="53" t="str">
        <f t="shared" si="39"/>
        <v/>
      </c>
      <c r="BB80" s="53" t="str">
        <f t="shared" si="40"/>
        <v/>
      </c>
      <c r="BC80" s="53" t="str">
        <f t="shared" si="41"/>
        <v/>
      </c>
      <c r="BD80" s="53" t="str">
        <f t="shared" si="42"/>
        <v/>
      </c>
      <c r="BE80" s="53" t="str">
        <f t="shared" si="43"/>
        <v/>
      </c>
      <c r="BF80" s="53" t="str">
        <f t="shared" si="44"/>
        <v/>
      </c>
      <c r="BG80" s="53" t="str">
        <f t="shared" si="45"/>
        <v/>
      </c>
      <c r="BH80" s="53" t="str">
        <f t="shared" si="46"/>
        <v/>
      </c>
      <c r="BI80" s="53" t="str">
        <f t="shared" si="47"/>
        <v/>
      </c>
      <c r="BJ80" s="53" t="str">
        <f t="shared" si="48"/>
        <v/>
      </c>
      <c r="BK80" s="53" t="str">
        <f t="shared" si="49"/>
        <v/>
      </c>
      <c r="BL80" s="53" t="str">
        <f t="shared" si="50"/>
        <v/>
      </c>
      <c r="BM80" s="53" t="str">
        <f t="shared" si="51"/>
        <v/>
      </c>
      <c r="BN80" s="53" t="str">
        <f t="shared" si="52"/>
        <v/>
      </c>
      <c r="BO80" s="53" t="str">
        <f t="shared" si="53"/>
        <v/>
      </c>
      <c r="BP80" s="53" t="str">
        <f t="shared" si="54"/>
        <v/>
      </c>
      <c r="BQ80" s="53" t="str">
        <f t="shared" si="55"/>
        <v/>
      </c>
      <c r="BR80" s="53" t="str">
        <f t="shared" si="56"/>
        <v/>
      </c>
      <c r="BS80" s="53" t="str">
        <f t="shared" si="57"/>
        <v/>
      </c>
      <c r="BT80" s="53" t="str">
        <f t="shared" si="58"/>
        <v/>
      </c>
      <c r="BU80" s="53" t="str">
        <f t="shared" si="59"/>
        <v/>
      </c>
      <c r="BV80" s="53" t="str">
        <f t="shared" si="60"/>
        <v/>
      </c>
      <c r="BW80" s="53" t="str">
        <f t="shared" si="61"/>
        <v/>
      </c>
      <c r="BX80" s="53" t="str">
        <f t="shared" si="62"/>
        <v/>
      </c>
      <c r="BY80" s="53" t="str">
        <f t="shared" si="63"/>
        <v/>
      </c>
      <c r="BZ80" s="53" t="str">
        <f t="shared" si="64"/>
        <v/>
      </c>
      <c r="CA80" s="53" t="str">
        <f t="shared" si="65"/>
        <v/>
      </c>
      <c r="CB80" s="53" t="str">
        <f t="shared" si="66"/>
        <v/>
      </c>
      <c r="CC80" s="53" t="str">
        <f t="shared" si="67"/>
        <v/>
      </c>
      <c r="CD80" s="53" t="str">
        <f t="shared" si="68"/>
        <v/>
      </c>
      <c r="CE80" s="53" t="str">
        <f t="shared" si="69"/>
        <v/>
      </c>
      <c r="CF80" s="53" t="str">
        <f t="shared" si="70"/>
        <v/>
      </c>
      <c r="CG80" s="53" t="str">
        <f t="shared" si="71"/>
        <v/>
      </c>
      <c r="CH80" s="53" t="str">
        <f t="shared" si="72"/>
        <v/>
      </c>
      <c r="CI80" s="53" t="str">
        <f t="shared" si="73"/>
        <v/>
      </c>
      <c r="CJ80" s="53" t="str">
        <f t="shared" si="74"/>
        <v/>
      </c>
      <c r="CK80" s="53" t="str">
        <f t="shared" si="75"/>
        <v/>
      </c>
      <c r="CL80" s="53" t="str">
        <f t="shared" si="76"/>
        <v/>
      </c>
      <c r="CM80" s="53" t="str">
        <f t="shared" si="77"/>
        <v/>
      </c>
      <c r="CN80" s="53" t="str">
        <f t="shared" si="78"/>
        <v/>
      </c>
      <c r="CO80" s="53" t="str">
        <f t="shared" si="79"/>
        <v/>
      </c>
      <c r="CP80" s="53" t="str">
        <f t="shared" si="80"/>
        <v/>
      </c>
      <c r="CQ80" s="53" t="str">
        <f t="shared" si="81"/>
        <v/>
      </c>
      <c r="CR80" s="53" t="str">
        <f t="shared" si="82"/>
        <v/>
      </c>
      <c r="CS80" s="53" t="str">
        <f t="shared" si="83"/>
        <v/>
      </c>
      <c r="CT80" s="53" t="str">
        <f t="shared" si="84"/>
        <v/>
      </c>
      <c r="CU80" s="53" t="str">
        <f t="shared" si="85"/>
        <v/>
      </c>
      <c r="CV80" s="9"/>
      <c r="CW80" s="28">
        <f t="shared" si="86"/>
        <v>0</v>
      </c>
      <c r="CX80" s="20">
        <f t="shared" si="87"/>
        <v>0</v>
      </c>
      <c r="CY80" s="4"/>
      <c r="CZ80" s="29">
        <v>0</v>
      </c>
      <c r="DA80" s="29">
        <v>6</v>
      </c>
      <c r="DB80" s="28">
        <f>T48</f>
        <v>0</v>
      </c>
      <c r="DC80" s="4"/>
      <c r="DD80" s="29">
        <v>6</v>
      </c>
      <c r="DE80" s="29">
        <v>0</v>
      </c>
      <c r="DF80" s="28">
        <f>Y48</f>
        <v>0</v>
      </c>
    </row>
    <row r="81" spans="1:110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8"/>
      <c r="Q81" s="52">
        <v>-6.25</v>
      </c>
      <c r="R81" s="9"/>
      <c r="S81" s="53" t="str">
        <f t="shared" si="5"/>
        <v/>
      </c>
      <c r="T81" s="53" t="str">
        <f t="shared" si="6"/>
        <v/>
      </c>
      <c r="U81" s="53" t="str">
        <f t="shared" si="7"/>
        <v/>
      </c>
      <c r="V81" s="53" t="str">
        <f t="shared" si="8"/>
        <v/>
      </c>
      <c r="W81" s="53" t="str">
        <f t="shared" si="9"/>
        <v/>
      </c>
      <c r="X81" s="53" t="str">
        <f t="shared" si="10"/>
        <v/>
      </c>
      <c r="Y81" s="53" t="str">
        <f t="shared" si="11"/>
        <v/>
      </c>
      <c r="Z81" s="53" t="str">
        <f t="shared" si="12"/>
        <v/>
      </c>
      <c r="AA81" s="53" t="str">
        <f t="shared" si="13"/>
        <v/>
      </c>
      <c r="AB81" s="53" t="str">
        <f t="shared" si="14"/>
        <v/>
      </c>
      <c r="AC81" s="53" t="str">
        <f t="shared" si="15"/>
        <v/>
      </c>
      <c r="AD81" s="53" t="str">
        <f t="shared" si="16"/>
        <v/>
      </c>
      <c r="AE81" s="53" t="str">
        <f t="shared" si="17"/>
        <v/>
      </c>
      <c r="AF81" s="53" t="str">
        <f t="shared" si="18"/>
        <v/>
      </c>
      <c r="AG81" s="53" t="str">
        <f t="shared" si="19"/>
        <v/>
      </c>
      <c r="AH81" s="53" t="str">
        <f t="shared" si="20"/>
        <v/>
      </c>
      <c r="AI81" s="53" t="str">
        <f t="shared" si="21"/>
        <v/>
      </c>
      <c r="AJ81" s="53" t="str">
        <f t="shared" si="22"/>
        <v/>
      </c>
      <c r="AK81" s="53" t="str">
        <f t="shared" si="23"/>
        <v/>
      </c>
      <c r="AL81" s="53" t="str">
        <f t="shared" si="24"/>
        <v/>
      </c>
      <c r="AM81" s="53" t="str">
        <f t="shared" si="25"/>
        <v/>
      </c>
      <c r="AN81" s="53" t="str">
        <f t="shared" si="26"/>
        <v/>
      </c>
      <c r="AO81" s="53" t="str">
        <f t="shared" si="27"/>
        <v/>
      </c>
      <c r="AP81" s="53" t="str">
        <f t="shared" si="28"/>
        <v/>
      </c>
      <c r="AQ81" s="53" t="str">
        <f t="shared" si="29"/>
        <v/>
      </c>
      <c r="AR81" s="53" t="str">
        <f t="shared" si="30"/>
        <v/>
      </c>
      <c r="AS81" s="53" t="str">
        <f t="shared" si="31"/>
        <v/>
      </c>
      <c r="AT81" s="53" t="str">
        <f t="shared" si="32"/>
        <v/>
      </c>
      <c r="AU81" s="53" t="str">
        <f t="shared" si="33"/>
        <v/>
      </c>
      <c r="AV81" s="53" t="str">
        <f t="shared" si="34"/>
        <v/>
      </c>
      <c r="AW81" s="53" t="str">
        <f t="shared" si="35"/>
        <v/>
      </c>
      <c r="AX81" s="53" t="str">
        <f t="shared" si="36"/>
        <v/>
      </c>
      <c r="AY81" s="53" t="str">
        <f t="shared" si="37"/>
        <v/>
      </c>
      <c r="AZ81" s="53" t="str">
        <f t="shared" si="38"/>
        <v/>
      </c>
      <c r="BA81" s="53" t="str">
        <f t="shared" si="39"/>
        <v/>
      </c>
      <c r="BB81" s="53" t="str">
        <f t="shared" si="40"/>
        <v/>
      </c>
      <c r="BC81" s="53" t="str">
        <f t="shared" si="41"/>
        <v/>
      </c>
      <c r="BD81" s="53" t="str">
        <f t="shared" si="42"/>
        <v/>
      </c>
      <c r="BE81" s="53" t="str">
        <f t="shared" si="43"/>
        <v/>
      </c>
      <c r="BF81" s="53" t="str">
        <f t="shared" si="44"/>
        <v/>
      </c>
      <c r="BG81" s="53" t="str">
        <f t="shared" si="45"/>
        <v/>
      </c>
      <c r="BH81" s="53" t="str">
        <f t="shared" si="46"/>
        <v/>
      </c>
      <c r="BI81" s="53" t="str">
        <f t="shared" si="47"/>
        <v/>
      </c>
      <c r="BJ81" s="53" t="str">
        <f t="shared" si="48"/>
        <v/>
      </c>
      <c r="BK81" s="53" t="str">
        <f t="shared" si="49"/>
        <v/>
      </c>
      <c r="BL81" s="53" t="str">
        <f t="shared" si="50"/>
        <v/>
      </c>
      <c r="BM81" s="53" t="str">
        <f t="shared" si="51"/>
        <v/>
      </c>
      <c r="BN81" s="53" t="str">
        <f t="shared" si="52"/>
        <v/>
      </c>
      <c r="BO81" s="53" t="str">
        <f t="shared" si="53"/>
        <v/>
      </c>
      <c r="BP81" s="53" t="str">
        <f t="shared" si="54"/>
        <v/>
      </c>
      <c r="BQ81" s="53" t="str">
        <f t="shared" si="55"/>
        <v/>
      </c>
      <c r="BR81" s="53" t="str">
        <f t="shared" si="56"/>
        <v/>
      </c>
      <c r="BS81" s="53" t="str">
        <f t="shared" si="57"/>
        <v/>
      </c>
      <c r="BT81" s="53" t="str">
        <f t="shared" si="58"/>
        <v/>
      </c>
      <c r="BU81" s="53" t="str">
        <f t="shared" si="59"/>
        <v/>
      </c>
      <c r="BV81" s="53" t="str">
        <f t="shared" si="60"/>
        <v/>
      </c>
      <c r="BW81" s="53" t="str">
        <f t="shared" si="61"/>
        <v/>
      </c>
      <c r="BX81" s="53" t="str">
        <f t="shared" si="62"/>
        <v/>
      </c>
      <c r="BY81" s="53" t="str">
        <f t="shared" si="63"/>
        <v/>
      </c>
      <c r="BZ81" s="53" t="str">
        <f t="shared" si="64"/>
        <v/>
      </c>
      <c r="CA81" s="53" t="str">
        <f t="shared" si="65"/>
        <v/>
      </c>
      <c r="CB81" s="53" t="str">
        <f t="shared" si="66"/>
        <v/>
      </c>
      <c r="CC81" s="53" t="str">
        <f t="shared" si="67"/>
        <v/>
      </c>
      <c r="CD81" s="53" t="str">
        <f t="shared" si="68"/>
        <v/>
      </c>
      <c r="CE81" s="53" t="str">
        <f t="shared" si="69"/>
        <v/>
      </c>
      <c r="CF81" s="53" t="str">
        <f t="shared" si="70"/>
        <v/>
      </c>
      <c r="CG81" s="53" t="str">
        <f t="shared" si="71"/>
        <v/>
      </c>
      <c r="CH81" s="53" t="str">
        <f t="shared" si="72"/>
        <v/>
      </c>
      <c r="CI81" s="53" t="str">
        <f t="shared" si="73"/>
        <v/>
      </c>
      <c r="CJ81" s="53" t="str">
        <f t="shared" si="74"/>
        <v/>
      </c>
      <c r="CK81" s="53" t="str">
        <f t="shared" si="75"/>
        <v/>
      </c>
      <c r="CL81" s="53" t="str">
        <f t="shared" si="76"/>
        <v/>
      </c>
      <c r="CM81" s="53" t="str">
        <f t="shared" si="77"/>
        <v/>
      </c>
      <c r="CN81" s="53" t="str">
        <f t="shared" si="78"/>
        <v/>
      </c>
      <c r="CO81" s="53" t="str">
        <f t="shared" si="79"/>
        <v/>
      </c>
      <c r="CP81" s="53" t="str">
        <f t="shared" si="80"/>
        <v/>
      </c>
      <c r="CQ81" s="53" t="str">
        <f t="shared" si="81"/>
        <v/>
      </c>
      <c r="CR81" s="53" t="str">
        <f t="shared" si="82"/>
        <v/>
      </c>
      <c r="CS81" s="53" t="str">
        <f t="shared" si="83"/>
        <v/>
      </c>
      <c r="CT81" s="53" t="str">
        <f t="shared" si="84"/>
        <v/>
      </c>
      <c r="CU81" s="53" t="str">
        <f t="shared" si="85"/>
        <v/>
      </c>
      <c r="CV81" s="9"/>
      <c r="CW81" s="28">
        <f t="shared" si="86"/>
        <v>0</v>
      </c>
      <c r="CX81" s="20">
        <f t="shared" si="87"/>
        <v>0</v>
      </c>
      <c r="CY81" s="4"/>
      <c r="CZ81" s="29">
        <v>0</v>
      </c>
      <c r="DA81" s="29">
        <v>6.25</v>
      </c>
      <c r="DB81" s="28">
        <f>AVERAGE(DB80,DB82)</f>
        <v>0</v>
      </c>
      <c r="DC81" s="4"/>
      <c r="DD81" s="29">
        <v>6.25</v>
      </c>
      <c r="DE81" s="29">
        <v>0</v>
      </c>
      <c r="DF81" s="28">
        <f>AVERAGE(DF80,DF82)</f>
        <v>0</v>
      </c>
    </row>
    <row r="82" spans="1:11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8"/>
      <c r="Q82" s="52">
        <v>-6</v>
      </c>
      <c r="R82" s="9"/>
      <c r="S82" s="53" t="str">
        <f t="shared" si="5"/>
        <v/>
      </c>
      <c r="T82" s="53" t="str">
        <f t="shared" si="6"/>
        <v/>
      </c>
      <c r="U82" s="53" t="str">
        <f t="shared" si="7"/>
        <v/>
      </c>
      <c r="V82" s="53" t="str">
        <f t="shared" si="8"/>
        <v/>
      </c>
      <c r="W82" s="53" t="str">
        <f t="shared" si="9"/>
        <v/>
      </c>
      <c r="X82" s="53" t="str">
        <f t="shared" si="10"/>
        <v/>
      </c>
      <c r="Y82" s="53" t="str">
        <f t="shared" si="11"/>
        <v/>
      </c>
      <c r="Z82" s="53" t="str">
        <f t="shared" si="12"/>
        <v/>
      </c>
      <c r="AA82" s="53" t="str">
        <f t="shared" si="13"/>
        <v/>
      </c>
      <c r="AB82" s="53" t="str">
        <f t="shared" si="14"/>
        <v/>
      </c>
      <c r="AC82" s="53" t="str">
        <f t="shared" si="15"/>
        <v/>
      </c>
      <c r="AD82" s="53" t="str">
        <f t="shared" si="16"/>
        <v/>
      </c>
      <c r="AE82" s="53" t="str">
        <f t="shared" si="17"/>
        <v/>
      </c>
      <c r="AF82" s="53" t="str">
        <f t="shared" si="18"/>
        <v/>
      </c>
      <c r="AG82" s="53" t="str">
        <f t="shared" si="19"/>
        <v/>
      </c>
      <c r="AH82" s="53" t="str">
        <f t="shared" si="20"/>
        <v/>
      </c>
      <c r="AI82" s="53" t="str">
        <f t="shared" si="21"/>
        <v/>
      </c>
      <c r="AJ82" s="53" t="str">
        <f t="shared" si="22"/>
        <v/>
      </c>
      <c r="AK82" s="53" t="str">
        <f t="shared" si="23"/>
        <v/>
      </c>
      <c r="AL82" s="53" t="str">
        <f t="shared" si="24"/>
        <v/>
      </c>
      <c r="AM82" s="53" t="str">
        <f t="shared" si="25"/>
        <v/>
      </c>
      <c r="AN82" s="53" t="str">
        <f t="shared" si="26"/>
        <v/>
      </c>
      <c r="AO82" s="53" t="str">
        <f t="shared" si="27"/>
        <v/>
      </c>
      <c r="AP82" s="53" t="str">
        <f t="shared" si="28"/>
        <v/>
      </c>
      <c r="AQ82" s="53" t="str">
        <f t="shared" si="29"/>
        <v/>
      </c>
      <c r="AR82" s="53" t="str">
        <f t="shared" si="30"/>
        <v/>
      </c>
      <c r="AS82" s="53" t="str">
        <f t="shared" si="31"/>
        <v/>
      </c>
      <c r="AT82" s="53" t="str">
        <f t="shared" si="32"/>
        <v/>
      </c>
      <c r="AU82" s="53" t="str">
        <f t="shared" si="33"/>
        <v/>
      </c>
      <c r="AV82" s="53" t="str">
        <f t="shared" si="34"/>
        <v/>
      </c>
      <c r="AW82" s="53" t="str">
        <f t="shared" si="35"/>
        <v/>
      </c>
      <c r="AX82" s="53" t="str">
        <f t="shared" si="36"/>
        <v/>
      </c>
      <c r="AY82" s="53" t="str">
        <f t="shared" si="37"/>
        <v/>
      </c>
      <c r="AZ82" s="53" t="str">
        <f t="shared" si="38"/>
        <v/>
      </c>
      <c r="BA82" s="53" t="str">
        <f t="shared" si="39"/>
        <v/>
      </c>
      <c r="BB82" s="53" t="str">
        <f t="shared" si="40"/>
        <v/>
      </c>
      <c r="BC82" s="53" t="str">
        <f t="shared" si="41"/>
        <v/>
      </c>
      <c r="BD82" s="53" t="str">
        <f t="shared" si="42"/>
        <v/>
      </c>
      <c r="BE82" s="53" t="str">
        <f t="shared" si="43"/>
        <v/>
      </c>
      <c r="BF82" s="53" t="str">
        <f t="shared" si="44"/>
        <v/>
      </c>
      <c r="BG82" s="53" t="str">
        <f t="shared" si="45"/>
        <v/>
      </c>
      <c r="BH82" s="53" t="str">
        <f t="shared" si="46"/>
        <v/>
      </c>
      <c r="BI82" s="53" t="str">
        <f t="shared" si="47"/>
        <v/>
      </c>
      <c r="BJ82" s="53" t="str">
        <f t="shared" si="48"/>
        <v/>
      </c>
      <c r="BK82" s="53" t="str">
        <f t="shared" si="49"/>
        <v/>
      </c>
      <c r="BL82" s="53" t="str">
        <f t="shared" si="50"/>
        <v/>
      </c>
      <c r="BM82" s="53" t="str">
        <f t="shared" si="51"/>
        <v/>
      </c>
      <c r="BN82" s="53" t="str">
        <f t="shared" si="52"/>
        <v/>
      </c>
      <c r="BO82" s="53" t="str">
        <f t="shared" si="53"/>
        <v/>
      </c>
      <c r="BP82" s="53" t="str">
        <f t="shared" si="54"/>
        <v/>
      </c>
      <c r="BQ82" s="53" t="str">
        <f t="shared" si="55"/>
        <v/>
      </c>
      <c r="BR82" s="53" t="str">
        <f t="shared" si="56"/>
        <v/>
      </c>
      <c r="BS82" s="53" t="str">
        <f t="shared" si="57"/>
        <v/>
      </c>
      <c r="BT82" s="53" t="str">
        <f t="shared" si="58"/>
        <v/>
      </c>
      <c r="BU82" s="53" t="str">
        <f t="shared" si="59"/>
        <v/>
      </c>
      <c r="BV82" s="53" t="str">
        <f t="shared" si="60"/>
        <v/>
      </c>
      <c r="BW82" s="53" t="str">
        <f t="shared" si="61"/>
        <v/>
      </c>
      <c r="BX82" s="53" t="str">
        <f t="shared" si="62"/>
        <v/>
      </c>
      <c r="BY82" s="53" t="str">
        <f t="shared" si="63"/>
        <v/>
      </c>
      <c r="BZ82" s="53" t="str">
        <f t="shared" si="64"/>
        <v/>
      </c>
      <c r="CA82" s="53" t="str">
        <f t="shared" si="65"/>
        <v/>
      </c>
      <c r="CB82" s="53" t="str">
        <f t="shared" si="66"/>
        <v/>
      </c>
      <c r="CC82" s="53" t="str">
        <f t="shared" si="67"/>
        <v/>
      </c>
      <c r="CD82" s="53" t="str">
        <f t="shared" si="68"/>
        <v/>
      </c>
      <c r="CE82" s="53" t="str">
        <f t="shared" si="69"/>
        <v/>
      </c>
      <c r="CF82" s="53" t="str">
        <f t="shared" si="70"/>
        <v/>
      </c>
      <c r="CG82" s="53" t="str">
        <f t="shared" si="71"/>
        <v/>
      </c>
      <c r="CH82" s="53" t="str">
        <f t="shared" si="72"/>
        <v/>
      </c>
      <c r="CI82" s="53" t="str">
        <f t="shared" si="73"/>
        <v/>
      </c>
      <c r="CJ82" s="53" t="str">
        <f t="shared" si="74"/>
        <v/>
      </c>
      <c r="CK82" s="53" t="str">
        <f t="shared" si="75"/>
        <v/>
      </c>
      <c r="CL82" s="53" t="str">
        <f t="shared" si="76"/>
        <v/>
      </c>
      <c r="CM82" s="53" t="str">
        <f t="shared" si="77"/>
        <v/>
      </c>
      <c r="CN82" s="53" t="str">
        <f t="shared" si="78"/>
        <v/>
      </c>
      <c r="CO82" s="53" t="str">
        <f t="shared" si="79"/>
        <v/>
      </c>
      <c r="CP82" s="53" t="str">
        <f t="shared" si="80"/>
        <v/>
      </c>
      <c r="CQ82" s="53" t="str">
        <f t="shared" si="81"/>
        <v/>
      </c>
      <c r="CR82" s="53" t="str">
        <f t="shared" si="82"/>
        <v/>
      </c>
      <c r="CS82" s="53" t="str">
        <f t="shared" si="83"/>
        <v/>
      </c>
      <c r="CT82" s="53" t="str">
        <f t="shared" si="84"/>
        <v/>
      </c>
      <c r="CU82" s="53" t="str">
        <f t="shared" si="85"/>
        <v/>
      </c>
      <c r="CV82" s="9"/>
      <c r="CW82" s="28">
        <f t="shared" si="86"/>
        <v>0</v>
      </c>
      <c r="CX82" s="20">
        <f t="shared" si="87"/>
        <v>0</v>
      </c>
      <c r="CY82" s="4"/>
      <c r="CZ82" s="29">
        <v>0</v>
      </c>
      <c r="DA82" s="29">
        <v>6.5</v>
      </c>
      <c r="DB82" s="28">
        <f>T49</f>
        <v>0</v>
      </c>
      <c r="DC82" s="4"/>
      <c r="DD82" s="29">
        <v>6.5</v>
      </c>
      <c r="DE82" s="29">
        <v>0</v>
      </c>
      <c r="DF82" s="28">
        <f>Y49</f>
        <v>0</v>
      </c>
    </row>
    <row r="83" spans="1:110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8"/>
      <c r="Q83" s="52">
        <v>-5.75</v>
      </c>
      <c r="R83" s="9"/>
      <c r="S83" s="53" t="str">
        <f t="shared" si="5"/>
        <v/>
      </c>
      <c r="T83" s="53" t="str">
        <f t="shared" si="6"/>
        <v/>
      </c>
      <c r="U83" s="53" t="str">
        <f t="shared" si="7"/>
        <v/>
      </c>
      <c r="V83" s="53" t="str">
        <f t="shared" si="8"/>
        <v/>
      </c>
      <c r="W83" s="53" t="str">
        <f t="shared" si="9"/>
        <v/>
      </c>
      <c r="X83" s="53" t="str">
        <f t="shared" si="10"/>
        <v/>
      </c>
      <c r="Y83" s="53" t="str">
        <f t="shared" si="11"/>
        <v/>
      </c>
      <c r="Z83" s="53" t="str">
        <f t="shared" si="12"/>
        <v/>
      </c>
      <c r="AA83" s="53" t="str">
        <f t="shared" si="13"/>
        <v/>
      </c>
      <c r="AB83" s="53" t="str">
        <f t="shared" si="14"/>
        <v/>
      </c>
      <c r="AC83" s="53" t="str">
        <f t="shared" si="15"/>
        <v/>
      </c>
      <c r="AD83" s="53" t="str">
        <f t="shared" si="16"/>
        <v/>
      </c>
      <c r="AE83" s="53" t="str">
        <f t="shared" si="17"/>
        <v/>
      </c>
      <c r="AF83" s="53" t="str">
        <f t="shared" si="18"/>
        <v/>
      </c>
      <c r="AG83" s="53" t="str">
        <f t="shared" si="19"/>
        <v/>
      </c>
      <c r="AH83" s="53" t="str">
        <f t="shared" si="20"/>
        <v/>
      </c>
      <c r="AI83" s="53" t="str">
        <f t="shared" si="21"/>
        <v/>
      </c>
      <c r="AJ83" s="53" t="str">
        <f t="shared" si="22"/>
        <v/>
      </c>
      <c r="AK83" s="53" t="str">
        <f t="shared" si="23"/>
        <v/>
      </c>
      <c r="AL83" s="53" t="str">
        <f t="shared" si="24"/>
        <v/>
      </c>
      <c r="AM83" s="53" t="str">
        <f t="shared" si="25"/>
        <v/>
      </c>
      <c r="AN83" s="53" t="str">
        <f t="shared" si="26"/>
        <v/>
      </c>
      <c r="AO83" s="53" t="str">
        <f t="shared" si="27"/>
        <v/>
      </c>
      <c r="AP83" s="53" t="str">
        <f t="shared" si="28"/>
        <v/>
      </c>
      <c r="AQ83" s="53" t="str">
        <f t="shared" si="29"/>
        <v/>
      </c>
      <c r="AR83" s="53" t="str">
        <f t="shared" si="30"/>
        <v/>
      </c>
      <c r="AS83" s="53" t="str">
        <f t="shared" si="31"/>
        <v/>
      </c>
      <c r="AT83" s="53" t="str">
        <f t="shared" si="32"/>
        <v/>
      </c>
      <c r="AU83" s="53" t="str">
        <f t="shared" si="33"/>
        <v/>
      </c>
      <c r="AV83" s="53" t="str">
        <f t="shared" si="34"/>
        <v/>
      </c>
      <c r="AW83" s="53" t="str">
        <f t="shared" si="35"/>
        <v/>
      </c>
      <c r="AX83" s="53" t="str">
        <f t="shared" si="36"/>
        <v/>
      </c>
      <c r="AY83" s="53" t="str">
        <f t="shared" si="37"/>
        <v/>
      </c>
      <c r="AZ83" s="53" t="str">
        <f t="shared" si="38"/>
        <v/>
      </c>
      <c r="BA83" s="53" t="str">
        <f t="shared" si="39"/>
        <v/>
      </c>
      <c r="BB83" s="53" t="str">
        <f t="shared" si="40"/>
        <v/>
      </c>
      <c r="BC83" s="53" t="str">
        <f t="shared" si="41"/>
        <v/>
      </c>
      <c r="BD83" s="53" t="str">
        <f t="shared" si="42"/>
        <v/>
      </c>
      <c r="BE83" s="53" t="str">
        <f t="shared" si="43"/>
        <v/>
      </c>
      <c r="BF83" s="53" t="str">
        <f t="shared" si="44"/>
        <v/>
      </c>
      <c r="BG83" s="53" t="str">
        <f t="shared" si="45"/>
        <v/>
      </c>
      <c r="BH83" s="53" t="str">
        <f t="shared" si="46"/>
        <v/>
      </c>
      <c r="BI83" s="53" t="str">
        <f t="shared" si="47"/>
        <v/>
      </c>
      <c r="BJ83" s="53" t="str">
        <f t="shared" si="48"/>
        <v/>
      </c>
      <c r="BK83" s="53" t="str">
        <f t="shared" si="49"/>
        <v/>
      </c>
      <c r="BL83" s="53" t="str">
        <f t="shared" si="50"/>
        <v/>
      </c>
      <c r="BM83" s="53" t="str">
        <f t="shared" si="51"/>
        <v/>
      </c>
      <c r="BN83" s="53" t="str">
        <f t="shared" si="52"/>
        <v/>
      </c>
      <c r="BO83" s="53" t="str">
        <f t="shared" si="53"/>
        <v/>
      </c>
      <c r="BP83" s="53" t="str">
        <f t="shared" si="54"/>
        <v/>
      </c>
      <c r="BQ83" s="53" t="str">
        <f t="shared" si="55"/>
        <v/>
      </c>
      <c r="BR83" s="53" t="str">
        <f t="shared" si="56"/>
        <v/>
      </c>
      <c r="BS83" s="53" t="str">
        <f t="shared" si="57"/>
        <v/>
      </c>
      <c r="BT83" s="53" t="str">
        <f t="shared" si="58"/>
        <v/>
      </c>
      <c r="BU83" s="53" t="str">
        <f t="shared" si="59"/>
        <v/>
      </c>
      <c r="BV83" s="53" t="str">
        <f t="shared" si="60"/>
        <v/>
      </c>
      <c r="BW83" s="53" t="str">
        <f t="shared" si="61"/>
        <v/>
      </c>
      <c r="BX83" s="53" t="str">
        <f t="shared" si="62"/>
        <v/>
      </c>
      <c r="BY83" s="53" t="str">
        <f t="shared" si="63"/>
        <v/>
      </c>
      <c r="BZ83" s="53" t="str">
        <f t="shared" si="64"/>
        <v/>
      </c>
      <c r="CA83" s="53" t="str">
        <f t="shared" si="65"/>
        <v/>
      </c>
      <c r="CB83" s="53" t="str">
        <f t="shared" si="66"/>
        <v/>
      </c>
      <c r="CC83" s="53" t="str">
        <f t="shared" si="67"/>
        <v/>
      </c>
      <c r="CD83" s="53" t="str">
        <f t="shared" si="68"/>
        <v/>
      </c>
      <c r="CE83" s="53" t="str">
        <f t="shared" si="69"/>
        <v/>
      </c>
      <c r="CF83" s="53" t="str">
        <f t="shared" si="70"/>
        <v/>
      </c>
      <c r="CG83" s="53" t="str">
        <f t="shared" si="71"/>
        <v/>
      </c>
      <c r="CH83" s="53" t="str">
        <f t="shared" si="72"/>
        <v/>
      </c>
      <c r="CI83" s="53" t="str">
        <f t="shared" si="73"/>
        <v/>
      </c>
      <c r="CJ83" s="53" t="str">
        <f t="shared" si="74"/>
        <v/>
      </c>
      <c r="CK83" s="53" t="str">
        <f t="shared" si="75"/>
        <v/>
      </c>
      <c r="CL83" s="53" t="str">
        <f t="shared" si="76"/>
        <v/>
      </c>
      <c r="CM83" s="53" t="str">
        <f t="shared" si="77"/>
        <v/>
      </c>
      <c r="CN83" s="53" t="str">
        <f t="shared" si="78"/>
        <v/>
      </c>
      <c r="CO83" s="53" t="str">
        <f t="shared" si="79"/>
        <v/>
      </c>
      <c r="CP83" s="53" t="str">
        <f t="shared" si="80"/>
        <v/>
      </c>
      <c r="CQ83" s="53" t="str">
        <f t="shared" si="81"/>
        <v/>
      </c>
      <c r="CR83" s="53" t="str">
        <f t="shared" si="82"/>
        <v/>
      </c>
      <c r="CS83" s="53" t="str">
        <f t="shared" si="83"/>
        <v/>
      </c>
      <c r="CT83" s="53" t="str">
        <f t="shared" si="84"/>
        <v/>
      </c>
      <c r="CU83" s="53" t="str">
        <f t="shared" si="85"/>
        <v/>
      </c>
      <c r="CV83" s="9"/>
      <c r="CW83" s="28">
        <f t="shared" si="86"/>
        <v>0</v>
      </c>
      <c r="CX83" s="20">
        <f t="shared" si="87"/>
        <v>0</v>
      </c>
      <c r="CY83" s="4"/>
      <c r="CZ83" s="29">
        <v>0</v>
      </c>
      <c r="DA83" s="29">
        <v>6.75</v>
      </c>
      <c r="DB83" s="28">
        <f>AVERAGE(DB82,DB84)</f>
        <v>0</v>
      </c>
      <c r="DC83" s="4"/>
      <c r="DD83" s="29">
        <v>6.75</v>
      </c>
      <c r="DE83" s="29">
        <v>0</v>
      </c>
      <c r="DF83" s="28">
        <f>AVERAGE(DF82,DF84)</f>
        <v>0</v>
      </c>
    </row>
    <row r="84" spans="1:110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8"/>
      <c r="Q84" s="52">
        <v>-5.5</v>
      </c>
      <c r="R84" s="9"/>
      <c r="S84" s="53" t="str">
        <f t="shared" si="5"/>
        <v/>
      </c>
      <c r="T84" s="53" t="str">
        <f t="shared" si="6"/>
        <v/>
      </c>
      <c r="U84" s="53" t="str">
        <f t="shared" si="7"/>
        <v/>
      </c>
      <c r="V84" s="53" t="str">
        <f t="shared" si="8"/>
        <v/>
      </c>
      <c r="W84" s="53" t="str">
        <f t="shared" si="9"/>
        <v/>
      </c>
      <c r="X84" s="53" t="str">
        <f t="shared" si="10"/>
        <v/>
      </c>
      <c r="Y84" s="53" t="str">
        <f t="shared" si="11"/>
        <v/>
      </c>
      <c r="Z84" s="53" t="str">
        <f t="shared" si="12"/>
        <v/>
      </c>
      <c r="AA84" s="53" t="str">
        <f t="shared" si="13"/>
        <v/>
      </c>
      <c r="AB84" s="53" t="str">
        <f t="shared" si="14"/>
        <v/>
      </c>
      <c r="AC84" s="53" t="str">
        <f t="shared" si="15"/>
        <v/>
      </c>
      <c r="AD84" s="53" t="str">
        <f t="shared" si="16"/>
        <v/>
      </c>
      <c r="AE84" s="53" t="str">
        <f t="shared" si="17"/>
        <v/>
      </c>
      <c r="AF84" s="53" t="str">
        <f t="shared" si="18"/>
        <v/>
      </c>
      <c r="AG84" s="53" t="str">
        <f t="shared" si="19"/>
        <v/>
      </c>
      <c r="AH84" s="53" t="str">
        <f t="shared" si="20"/>
        <v/>
      </c>
      <c r="AI84" s="53" t="str">
        <f t="shared" si="21"/>
        <v/>
      </c>
      <c r="AJ84" s="53" t="str">
        <f t="shared" si="22"/>
        <v/>
      </c>
      <c r="AK84" s="53" t="str">
        <f t="shared" si="23"/>
        <v/>
      </c>
      <c r="AL84" s="53" t="str">
        <f t="shared" si="24"/>
        <v/>
      </c>
      <c r="AM84" s="53" t="str">
        <f t="shared" si="25"/>
        <v/>
      </c>
      <c r="AN84" s="53" t="str">
        <f t="shared" si="26"/>
        <v/>
      </c>
      <c r="AO84" s="53" t="str">
        <f t="shared" si="27"/>
        <v/>
      </c>
      <c r="AP84" s="53" t="str">
        <f t="shared" si="28"/>
        <v/>
      </c>
      <c r="AQ84" s="53" t="str">
        <f t="shared" si="29"/>
        <v/>
      </c>
      <c r="AR84" s="53" t="str">
        <f t="shared" si="30"/>
        <v/>
      </c>
      <c r="AS84" s="53" t="str">
        <f t="shared" si="31"/>
        <v/>
      </c>
      <c r="AT84" s="53" t="str">
        <f t="shared" si="32"/>
        <v/>
      </c>
      <c r="AU84" s="53" t="str">
        <f t="shared" si="33"/>
        <v/>
      </c>
      <c r="AV84" s="53" t="str">
        <f t="shared" si="34"/>
        <v/>
      </c>
      <c r="AW84" s="53" t="str">
        <f t="shared" si="35"/>
        <v/>
      </c>
      <c r="AX84" s="53" t="str">
        <f t="shared" si="36"/>
        <v/>
      </c>
      <c r="AY84" s="53" t="str">
        <f t="shared" si="37"/>
        <v/>
      </c>
      <c r="AZ84" s="53" t="str">
        <f t="shared" si="38"/>
        <v/>
      </c>
      <c r="BA84" s="53" t="str">
        <f t="shared" si="39"/>
        <v/>
      </c>
      <c r="BB84" s="53" t="str">
        <f t="shared" si="40"/>
        <v/>
      </c>
      <c r="BC84" s="53" t="str">
        <f t="shared" si="41"/>
        <v/>
      </c>
      <c r="BD84" s="53" t="str">
        <f t="shared" si="42"/>
        <v/>
      </c>
      <c r="BE84" s="53" t="str">
        <f t="shared" si="43"/>
        <v/>
      </c>
      <c r="BF84" s="53" t="str">
        <f t="shared" si="44"/>
        <v/>
      </c>
      <c r="BG84" s="53" t="str">
        <f t="shared" si="45"/>
        <v/>
      </c>
      <c r="BH84" s="53" t="str">
        <f t="shared" si="46"/>
        <v/>
      </c>
      <c r="BI84" s="53" t="str">
        <f t="shared" si="47"/>
        <v/>
      </c>
      <c r="BJ84" s="53" t="str">
        <f t="shared" si="48"/>
        <v/>
      </c>
      <c r="BK84" s="53" t="str">
        <f t="shared" si="49"/>
        <v/>
      </c>
      <c r="BL84" s="53" t="str">
        <f t="shared" si="50"/>
        <v/>
      </c>
      <c r="BM84" s="53" t="str">
        <f t="shared" si="51"/>
        <v/>
      </c>
      <c r="BN84" s="53" t="str">
        <f t="shared" si="52"/>
        <v/>
      </c>
      <c r="BO84" s="53" t="str">
        <f t="shared" si="53"/>
        <v/>
      </c>
      <c r="BP84" s="53" t="str">
        <f t="shared" si="54"/>
        <v/>
      </c>
      <c r="BQ84" s="53" t="str">
        <f t="shared" si="55"/>
        <v/>
      </c>
      <c r="BR84" s="53" t="str">
        <f t="shared" si="56"/>
        <v/>
      </c>
      <c r="BS84" s="53" t="str">
        <f t="shared" si="57"/>
        <v/>
      </c>
      <c r="BT84" s="53" t="str">
        <f t="shared" si="58"/>
        <v/>
      </c>
      <c r="BU84" s="53" t="str">
        <f t="shared" si="59"/>
        <v/>
      </c>
      <c r="BV84" s="53" t="str">
        <f t="shared" si="60"/>
        <v/>
      </c>
      <c r="BW84" s="53" t="str">
        <f t="shared" si="61"/>
        <v/>
      </c>
      <c r="BX84" s="53" t="str">
        <f t="shared" si="62"/>
        <v/>
      </c>
      <c r="BY84" s="53" t="str">
        <f t="shared" si="63"/>
        <v/>
      </c>
      <c r="BZ84" s="53" t="str">
        <f t="shared" si="64"/>
        <v/>
      </c>
      <c r="CA84" s="53" t="str">
        <f t="shared" si="65"/>
        <v/>
      </c>
      <c r="CB84" s="53" t="str">
        <f t="shared" si="66"/>
        <v/>
      </c>
      <c r="CC84" s="53" t="str">
        <f t="shared" si="67"/>
        <v/>
      </c>
      <c r="CD84" s="53" t="str">
        <f t="shared" si="68"/>
        <v/>
      </c>
      <c r="CE84" s="53" t="str">
        <f t="shared" si="69"/>
        <v/>
      </c>
      <c r="CF84" s="53" t="str">
        <f t="shared" si="70"/>
        <v/>
      </c>
      <c r="CG84" s="53" t="str">
        <f t="shared" si="71"/>
        <v/>
      </c>
      <c r="CH84" s="53" t="str">
        <f t="shared" si="72"/>
        <v/>
      </c>
      <c r="CI84" s="53" t="str">
        <f t="shared" si="73"/>
        <v/>
      </c>
      <c r="CJ84" s="53" t="str">
        <f t="shared" si="74"/>
        <v/>
      </c>
      <c r="CK84" s="53" t="str">
        <f t="shared" si="75"/>
        <v/>
      </c>
      <c r="CL84" s="53" t="str">
        <f t="shared" si="76"/>
        <v/>
      </c>
      <c r="CM84" s="53" t="str">
        <f t="shared" si="77"/>
        <v/>
      </c>
      <c r="CN84" s="53" t="str">
        <f t="shared" si="78"/>
        <v/>
      </c>
      <c r="CO84" s="53" t="str">
        <f t="shared" si="79"/>
        <v/>
      </c>
      <c r="CP84" s="53" t="str">
        <f t="shared" si="80"/>
        <v/>
      </c>
      <c r="CQ84" s="53" t="str">
        <f t="shared" si="81"/>
        <v/>
      </c>
      <c r="CR84" s="53" t="str">
        <f t="shared" si="82"/>
        <v/>
      </c>
      <c r="CS84" s="53" t="str">
        <f t="shared" si="83"/>
        <v/>
      </c>
      <c r="CT84" s="53" t="str">
        <f t="shared" si="84"/>
        <v/>
      </c>
      <c r="CU84" s="53" t="str">
        <f t="shared" si="85"/>
        <v/>
      </c>
      <c r="CV84" s="9"/>
      <c r="CW84" s="28">
        <f t="shared" si="86"/>
        <v>0</v>
      </c>
      <c r="CX84" s="20">
        <f t="shared" si="87"/>
        <v>0</v>
      </c>
      <c r="CY84" s="4"/>
      <c r="CZ84" s="29">
        <v>0</v>
      </c>
      <c r="DA84" s="29">
        <v>7</v>
      </c>
      <c r="DB84" s="28">
        <f>T50</f>
        <v>0</v>
      </c>
      <c r="DC84" s="4"/>
      <c r="DD84" s="29">
        <v>7</v>
      </c>
      <c r="DE84" s="29">
        <v>0</v>
      </c>
      <c r="DF84" s="28">
        <f>Y50</f>
        <v>0</v>
      </c>
    </row>
    <row r="85" spans="1:110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8"/>
      <c r="Q85" s="52">
        <v>-5.25</v>
      </c>
      <c r="R85" s="9"/>
      <c r="S85" s="53" t="str">
        <f t="shared" si="5"/>
        <v/>
      </c>
      <c r="T85" s="53" t="str">
        <f t="shared" si="6"/>
        <v/>
      </c>
      <c r="U85" s="53" t="str">
        <f t="shared" si="7"/>
        <v/>
      </c>
      <c r="V85" s="53" t="str">
        <f t="shared" si="8"/>
        <v/>
      </c>
      <c r="W85" s="53" t="str">
        <f t="shared" si="9"/>
        <v/>
      </c>
      <c r="X85" s="53" t="str">
        <f t="shared" si="10"/>
        <v/>
      </c>
      <c r="Y85" s="53" t="str">
        <f t="shared" si="11"/>
        <v/>
      </c>
      <c r="Z85" s="53" t="str">
        <f t="shared" si="12"/>
        <v/>
      </c>
      <c r="AA85" s="53" t="str">
        <f t="shared" si="13"/>
        <v/>
      </c>
      <c r="AB85" s="53" t="str">
        <f t="shared" si="14"/>
        <v/>
      </c>
      <c r="AC85" s="53" t="str">
        <f t="shared" si="15"/>
        <v/>
      </c>
      <c r="AD85" s="53" t="str">
        <f t="shared" si="16"/>
        <v/>
      </c>
      <c r="AE85" s="53" t="str">
        <f t="shared" si="17"/>
        <v/>
      </c>
      <c r="AF85" s="53" t="str">
        <f t="shared" si="18"/>
        <v/>
      </c>
      <c r="AG85" s="53" t="str">
        <f t="shared" si="19"/>
        <v/>
      </c>
      <c r="AH85" s="53" t="str">
        <f t="shared" si="20"/>
        <v/>
      </c>
      <c r="AI85" s="53" t="str">
        <f t="shared" si="21"/>
        <v/>
      </c>
      <c r="AJ85" s="53" t="str">
        <f t="shared" si="22"/>
        <v/>
      </c>
      <c r="AK85" s="53" t="str">
        <f t="shared" si="23"/>
        <v/>
      </c>
      <c r="AL85" s="53" t="str">
        <f t="shared" si="24"/>
        <v/>
      </c>
      <c r="AM85" s="53" t="str">
        <f t="shared" si="25"/>
        <v/>
      </c>
      <c r="AN85" s="53" t="str">
        <f t="shared" si="26"/>
        <v/>
      </c>
      <c r="AO85" s="53" t="str">
        <f t="shared" si="27"/>
        <v/>
      </c>
      <c r="AP85" s="53" t="str">
        <f t="shared" si="28"/>
        <v/>
      </c>
      <c r="AQ85" s="53" t="str">
        <f t="shared" si="29"/>
        <v/>
      </c>
      <c r="AR85" s="53" t="str">
        <f t="shared" si="30"/>
        <v/>
      </c>
      <c r="AS85" s="53" t="str">
        <f t="shared" si="31"/>
        <v/>
      </c>
      <c r="AT85" s="53" t="str">
        <f t="shared" si="32"/>
        <v/>
      </c>
      <c r="AU85" s="53" t="str">
        <f t="shared" si="33"/>
        <v/>
      </c>
      <c r="AV85" s="53" t="str">
        <f t="shared" si="34"/>
        <v/>
      </c>
      <c r="AW85" s="53" t="str">
        <f t="shared" si="35"/>
        <v/>
      </c>
      <c r="AX85" s="53" t="str">
        <f t="shared" si="36"/>
        <v/>
      </c>
      <c r="AY85" s="53" t="str">
        <f t="shared" si="37"/>
        <v/>
      </c>
      <c r="AZ85" s="53" t="str">
        <f t="shared" si="38"/>
        <v/>
      </c>
      <c r="BA85" s="53" t="str">
        <f t="shared" si="39"/>
        <v/>
      </c>
      <c r="BB85" s="53" t="str">
        <f t="shared" si="40"/>
        <v/>
      </c>
      <c r="BC85" s="53" t="str">
        <f t="shared" si="41"/>
        <v/>
      </c>
      <c r="BD85" s="53" t="str">
        <f t="shared" si="42"/>
        <v/>
      </c>
      <c r="BE85" s="53" t="str">
        <f t="shared" si="43"/>
        <v/>
      </c>
      <c r="BF85" s="53" t="str">
        <f t="shared" si="44"/>
        <v/>
      </c>
      <c r="BG85" s="53" t="str">
        <f t="shared" si="45"/>
        <v/>
      </c>
      <c r="BH85" s="53" t="str">
        <f t="shared" si="46"/>
        <v/>
      </c>
      <c r="BI85" s="53" t="str">
        <f t="shared" si="47"/>
        <v/>
      </c>
      <c r="BJ85" s="53" t="str">
        <f t="shared" si="48"/>
        <v/>
      </c>
      <c r="BK85" s="53" t="str">
        <f t="shared" si="49"/>
        <v/>
      </c>
      <c r="BL85" s="53" t="str">
        <f t="shared" si="50"/>
        <v/>
      </c>
      <c r="BM85" s="53" t="str">
        <f t="shared" si="51"/>
        <v/>
      </c>
      <c r="BN85" s="53" t="str">
        <f t="shared" si="52"/>
        <v/>
      </c>
      <c r="BO85" s="53" t="str">
        <f t="shared" si="53"/>
        <v/>
      </c>
      <c r="BP85" s="53" t="str">
        <f t="shared" si="54"/>
        <v/>
      </c>
      <c r="BQ85" s="53" t="str">
        <f t="shared" si="55"/>
        <v/>
      </c>
      <c r="BR85" s="53" t="str">
        <f t="shared" si="56"/>
        <v/>
      </c>
      <c r="BS85" s="53" t="str">
        <f t="shared" si="57"/>
        <v/>
      </c>
      <c r="BT85" s="53" t="str">
        <f t="shared" si="58"/>
        <v/>
      </c>
      <c r="BU85" s="53" t="str">
        <f t="shared" si="59"/>
        <v/>
      </c>
      <c r="BV85" s="53" t="str">
        <f t="shared" si="60"/>
        <v/>
      </c>
      <c r="BW85" s="53" t="str">
        <f t="shared" si="61"/>
        <v/>
      </c>
      <c r="BX85" s="53" t="str">
        <f t="shared" si="62"/>
        <v/>
      </c>
      <c r="BY85" s="53" t="str">
        <f t="shared" si="63"/>
        <v/>
      </c>
      <c r="BZ85" s="53" t="str">
        <f t="shared" si="64"/>
        <v/>
      </c>
      <c r="CA85" s="53" t="str">
        <f t="shared" si="65"/>
        <v/>
      </c>
      <c r="CB85" s="53" t="str">
        <f t="shared" si="66"/>
        <v/>
      </c>
      <c r="CC85" s="53" t="str">
        <f t="shared" si="67"/>
        <v/>
      </c>
      <c r="CD85" s="53" t="str">
        <f t="shared" si="68"/>
        <v/>
      </c>
      <c r="CE85" s="53" t="str">
        <f t="shared" si="69"/>
        <v/>
      </c>
      <c r="CF85" s="53" t="str">
        <f t="shared" si="70"/>
        <v/>
      </c>
      <c r="CG85" s="53" t="str">
        <f t="shared" si="71"/>
        <v/>
      </c>
      <c r="CH85" s="53" t="str">
        <f t="shared" si="72"/>
        <v/>
      </c>
      <c r="CI85" s="53" t="str">
        <f t="shared" si="73"/>
        <v/>
      </c>
      <c r="CJ85" s="53" t="str">
        <f t="shared" si="74"/>
        <v/>
      </c>
      <c r="CK85" s="53" t="str">
        <f t="shared" si="75"/>
        <v/>
      </c>
      <c r="CL85" s="53" t="str">
        <f t="shared" si="76"/>
        <v/>
      </c>
      <c r="CM85" s="53" t="str">
        <f t="shared" si="77"/>
        <v/>
      </c>
      <c r="CN85" s="53" t="str">
        <f t="shared" si="78"/>
        <v/>
      </c>
      <c r="CO85" s="53" t="str">
        <f t="shared" si="79"/>
        <v/>
      </c>
      <c r="CP85" s="53" t="str">
        <f t="shared" si="80"/>
        <v/>
      </c>
      <c r="CQ85" s="53" t="str">
        <f t="shared" si="81"/>
        <v/>
      </c>
      <c r="CR85" s="53" t="str">
        <f t="shared" si="82"/>
        <v/>
      </c>
      <c r="CS85" s="53" t="str">
        <f t="shared" si="83"/>
        <v/>
      </c>
      <c r="CT85" s="53" t="str">
        <f t="shared" si="84"/>
        <v/>
      </c>
      <c r="CU85" s="53" t="str">
        <f t="shared" si="85"/>
        <v/>
      </c>
      <c r="CV85" s="9"/>
      <c r="CW85" s="28">
        <f t="shared" si="86"/>
        <v>0</v>
      </c>
      <c r="CX85" s="20">
        <f t="shared" si="87"/>
        <v>0</v>
      </c>
      <c r="CY85" s="4"/>
      <c r="CZ85" s="29">
        <v>0</v>
      </c>
      <c r="DA85" s="29">
        <v>7.25</v>
      </c>
      <c r="DB85" s="28">
        <f>AVERAGE(DB84,DB86)</f>
        <v>0</v>
      </c>
      <c r="DC85" s="4"/>
      <c r="DD85" s="29">
        <v>7.25</v>
      </c>
      <c r="DE85" s="29">
        <v>0</v>
      </c>
      <c r="DF85" s="28">
        <f>AVERAGE(DF84,DF86)</f>
        <v>0</v>
      </c>
    </row>
    <row r="86" spans="1:110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8"/>
      <c r="Q86" s="52">
        <v>-5</v>
      </c>
      <c r="R86" s="9"/>
      <c r="S86" s="53" t="str">
        <f t="shared" si="5"/>
        <v/>
      </c>
      <c r="T86" s="53" t="str">
        <f t="shared" si="6"/>
        <v/>
      </c>
      <c r="U86" s="53" t="str">
        <f t="shared" si="7"/>
        <v/>
      </c>
      <c r="V86" s="53" t="str">
        <f t="shared" si="8"/>
        <v/>
      </c>
      <c r="W86" s="53" t="str">
        <f t="shared" si="9"/>
        <v/>
      </c>
      <c r="X86" s="53" t="str">
        <f t="shared" si="10"/>
        <v/>
      </c>
      <c r="Y86" s="53" t="str">
        <f t="shared" si="11"/>
        <v/>
      </c>
      <c r="Z86" s="53" t="str">
        <f t="shared" si="12"/>
        <v/>
      </c>
      <c r="AA86" s="53" t="str">
        <f t="shared" si="13"/>
        <v/>
      </c>
      <c r="AB86" s="53" t="str">
        <f t="shared" si="14"/>
        <v/>
      </c>
      <c r="AC86" s="53" t="str">
        <f t="shared" si="15"/>
        <v/>
      </c>
      <c r="AD86" s="53" t="str">
        <f t="shared" si="16"/>
        <v/>
      </c>
      <c r="AE86" s="53" t="str">
        <f t="shared" si="17"/>
        <v/>
      </c>
      <c r="AF86" s="53" t="str">
        <f t="shared" si="18"/>
        <v/>
      </c>
      <c r="AG86" s="53" t="str">
        <f t="shared" si="19"/>
        <v/>
      </c>
      <c r="AH86" s="53" t="str">
        <f t="shared" si="20"/>
        <v/>
      </c>
      <c r="AI86" s="53" t="str">
        <f t="shared" si="21"/>
        <v/>
      </c>
      <c r="AJ86" s="53" t="str">
        <f t="shared" si="22"/>
        <v/>
      </c>
      <c r="AK86" s="53" t="str">
        <f t="shared" si="23"/>
        <v/>
      </c>
      <c r="AL86" s="53" t="str">
        <f t="shared" si="24"/>
        <v/>
      </c>
      <c r="AM86" s="53" t="str">
        <f t="shared" si="25"/>
        <v/>
      </c>
      <c r="AN86" s="53" t="str">
        <f t="shared" si="26"/>
        <v/>
      </c>
      <c r="AO86" s="53" t="str">
        <f t="shared" si="27"/>
        <v/>
      </c>
      <c r="AP86" s="53" t="str">
        <f t="shared" si="28"/>
        <v/>
      </c>
      <c r="AQ86" s="53" t="str">
        <f t="shared" si="29"/>
        <v/>
      </c>
      <c r="AR86" s="53" t="str">
        <f t="shared" si="30"/>
        <v/>
      </c>
      <c r="AS86" s="53" t="str">
        <f t="shared" si="31"/>
        <v/>
      </c>
      <c r="AT86" s="53" t="str">
        <f t="shared" si="32"/>
        <v/>
      </c>
      <c r="AU86" s="53" t="str">
        <f t="shared" si="33"/>
        <v/>
      </c>
      <c r="AV86" s="53" t="str">
        <f t="shared" si="34"/>
        <v/>
      </c>
      <c r="AW86" s="53" t="str">
        <f t="shared" si="35"/>
        <v/>
      </c>
      <c r="AX86" s="53" t="str">
        <f t="shared" si="36"/>
        <v/>
      </c>
      <c r="AY86" s="53" t="str">
        <f t="shared" si="37"/>
        <v/>
      </c>
      <c r="AZ86" s="53" t="str">
        <f t="shared" si="38"/>
        <v/>
      </c>
      <c r="BA86" s="53" t="str">
        <f t="shared" si="39"/>
        <v/>
      </c>
      <c r="BB86" s="53" t="str">
        <f t="shared" si="40"/>
        <v/>
      </c>
      <c r="BC86" s="53" t="str">
        <f t="shared" si="41"/>
        <v/>
      </c>
      <c r="BD86" s="53" t="str">
        <f t="shared" si="42"/>
        <v/>
      </c>
      <c r="BE86" s="53" t="str">
        <f t="shared" si="43"/>
        <v/>
      </c>
      <c r="BF86" s="53" t="str">
        <f t="shared" si="44"/>
        <v/>
      </c>
      <c r="BG86" s="53" t="str">
        <f t="shared" si="45"/>
        <v/>
      </c>
      <c r="BH86" s="53" t="str">
        <f t="shared" si="46"/>
        <v/>
      </c>
      <c r="BI86" s="53" t="str">
        <f t="shared" si="47"/>
        <v/>
      </c>
      <c r="BJ86" s="53" t="str">
        <f t="shared" si="48"/>
        <v/>
      </c>
      <c r="BK86" s="53" t="str">
        <f t="shared" si="49"/>
        <v/>
      </c>
      <c r="BL86" s="53" t="str">
        <f t="shared" si="50"/>
        <v/>
      </c>
      <c r="BM86" s="53" t="str">
        <f t="shared" si="51"/>
        <v/>
      </c>
      <c r="BN86" s="53" t="str">
        <f t="shared" si="52"/>
        <v/>
      </c>
      <c r="BO86" s="53" t="str">
        <f t="shared" si="53"/>
        <v/>
      </c>
      <c r="BP86" s="53" t="str">
        <f t="shared" si="54"/>
        <v/>
      </c>
      <c r="BQ86" s="53" t="str">
        <f t="shared" si="55"/>
        <v/>
      </c>
      <c r="BR86" s="53" t="str">
        <f t="shared" si="56"/>
        <v/>
      </c>
      <c r="BS86" s="53" t="str">
        <f t="shared" si="57"/>
        <v/>
      </c>
      <c r="BT86" s="53" t="str">
        <f t="shared" si="58"/>
        <v/>
      </c>
      <c r="BU86" s="53" t="str">
        <f t="shared" si="59"/>
        <v/>
      </c>
      <c r="BV86" s="53" t="str">
        <f t="shared" si="60"/>
        <v/>
      </c>
      <c r="BW86" s="53" t="str">
        <f t="shared" si="61"/>
        <v/>
      </c>
      <c r="BX86" s="53" t="str">
        <f t="shared" si="62"/>
        <v/>
      </c>
      <c r="BY86" s="53" t="str">
        <f t="shared" si="63"/>
        <v/>
      </c>
      <c r="BZ86" s="53" t="str">
        <f t="shared" si="64"/>
        <v/>
      </c>
      <c r="CA86" s="53" t="str">
        <f t="shared" si="65"/>
        <v/>
      </c>
      <c r="CB86" s="53" t="str">
        <f t="shared" si="66"/>
        <v/>
      </c>
      <c r="CC86" s="53" t="str">
        <f t="shared" si="67"/>
        <v/>
      </c>
      <c r="CD86" s="53" t="str">
        <f t="shared" si="68"/>
        <v/>
      </c>
      <c r="CE86" s="53" t="str">
        <f t="shared" si="69"/>
        <v/>
      </c>
      <c r="CF86" s="53" t="str">
        <f t="shared" si="70"/>
        <v/>
      </c>
      <c r="CG86" s="53" t="str">
        <f t="shared" si="71"/>
        <v/>
      </c>
      <c r="CH86" s="53" t="str">
        <f t="shared" si="72"/>
        <v/>
      </c>
      <c r="CI86" s="53" t="str">
        <f t="shared" si="73"/>
        <v/>
      </c>
      <c r="CJ86" s="53" t="str">
        <f t="shared" si="74"/>
        <v/>
      </c>
      <c r="CK86" s="53" t="str">
        <f t="shared" si="75"/>
        <v/>
      </c>
      <c r="CL86" s="53" t="str">
        <f t="shared" si="76"/>
        <v/>
      </c>
      <c r="CM86" s="53" t="str">
        <f t="shared" si="77"/>
        <v/>
      </c>
      <c r="CN86" s="53" t="str">
        <f t="shared" si="78"/>
        <v/>
      </c>
      <c r="CO86" s="53" t="str">
        <f t="shared" si="79"/>
        <v/>
      </c>
      <c r="CP86" s="53" t="str">
        <f t="shared" si="80"/>
        <v/>
      </c>
      <c r="CQ86" s="53" t="str">
        <f t="shared" si="81"/>
        <v/>
      </c>
      <c r="CR86" s="53" t="str">
        <f t="shared" si="82"/>
        <v/>
      </c>
      <c r="CS86" s="53" t="str">
        <f t="shared" si="83"/>
        <v/>
      </c>
      <c r="CT86" s="53" t="str">
        <f t="shared" si="84"/>
        <v/>
      </c>
      <c r="CU86" s="53" t="str">
        <f t="shared" si="85"/>
        <v/>
      </c>
      <c r="CV86" s="9"/>
      <c r="CW86" s="28">
        <f t="shared" si="86"/>
        <v>0</v>
      </c>
      <c r="CX86" s="20">
        <f t="shared" si="87"/>
        <v>0</v>
      </c>
      <c r="CY86" s="4"/>
      <c r="CZ86" s="29">
        <v>0</v>
      </c>
      <c r="DA86" s="29">
        <v>7.5</v>
      </c>
      <c r="DB86" s="28">
        <f>T51</f>
        <v>0</v>
      </c>
      <c r="DC86" s="4"/>
      <c r="DD86" s="29">
        <v>7.5</v>
      </c>
      <c r="DE86" s="29">
        <v>0</v>
      </c>
      <c r="DF86" s="28">
        <f>Y51</f>
        <v>0</v>
      </c>
    </row>
    <row r="87" spans="1:110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8"/>
      <c r="Q87" s="52">
        <v>-4.75</v>
      </c>
      <c r="R87" s="9"/>
      <c r="S87" s="53" t="str">
        <f t="shared" si="5"/>
        <v/>
      </c>
      <c r="T87" s="53" t="str">
        <f t="shared" si="6"/>
        <v/>
      </c>
      <c r="U87" s="53" t="str">
        <f t="shared" si="7"/>
        <v/>
      </c>
      <c r="V87" s="53" t="str">
        <f t="shared" si="8"/>
        <v/>
      </c>
      <c r="W87" s="53" t="str">
        <f t="shared" si="9"/>
        <v/>
      </c>
      <c r="X87" s="53" t="str">
        <f t="shared" si="10"/>
        <v/>
      </c>
      <c r="Y87" s="53" t="str">
        <f t="shared" si="11"/>
        <v/>
      </c>
      <c r="Z87" s="53" t="str">
        <f t="shared" si="12"/>
        <v/>
      </c>
      <c r="AA87" s="53" t="str">
        <f t="shared" si="13"/>
        <v/>
      </c>
      <c r="AB87" s="53" t="str">
        <f t="shared" si="14"/>
        <v/>
      </c>
      <c r="AC87" s="53" t="str">
        <f t="shared" si="15"/>
        <v/>
      </c>
      <c r="AD87" s="53" t="str">
        <f t="shared" si="16"/>
        <v/>
      </c>
      <c r="AE87" s="53" t="str">
        <f t="shared" si="17"/>
        <v/>
      </c>
      <c r="AF87" s="53" t="str">
        <f t="shared" si="18"/>
        <v/>
      </c>
      <c r="AG87" s="53" t="str">
        <f t="shared" si="19"/>
        <v/>
      </c>
      <c r="AH87" s="53" t="str">
        <f t="shared" si="20"/>
        <v/>
      </c>
      <c r="AI87" s="53" t="str">
        <f t="shared" si="21"/>
        <v/>
      </c>
      <c r="AJ87" s="53" t="str">
        <f t="shared" si="22"/>
        <v/>
      </c>
      <c r="AK87" s="53" t="str">
        <f t="shared" si="23"/>
        <v/>
      </c>
      <c r="AL87" s="53" t="str">
        <f t="shared" si="24"/>
        <v/>
      </c>
      <c r="AM87" s="53" t="str">
        <f t="shared" si="25"/>
        <v/>
      </c>
      <c r="AN87" s="53" t="str">
        <f t="shared" si="26"/>
        <v/>
      </c>
      <c r="AO87" s="53" t="str">
        <f t="shared" si="27"/>
        <v/>
      </c>
      <c r="AP87" s="53" t="str">
        <f t="shared" si="28"/>
        <v/>
      </c>
      <c r="AQ87" s="53" t="str">
        <f t="shared" si="29"/>
        <v/>
      </c>
      <c r="AR87" s="53" t="str">
        <f t="shared" si="30"/>
        <v/>
      </c>
      <c r="AS87" s="53" t="str">
        <f t="shared" si="31"/>
        <v/>
      </c>
      <c r="AT87" s="53" t="str">
        <f t="shared" si="32"/>
        <v/>
      </c>
      <c r="AU87" s="53" t="str">
        <f t="shared" si="33"/>
        <v/>
      </c>
      <c r="AV87" s="53" t="str">
        <f t="shared" si="34"/>
        <v/>
      </c>
      <c r="AW87" s="53" t="str">
        <f t="shared" si="35"/>
        <v/>
      </c>
      <c r="AX87" s="53" t="str">
        <f t="shared" si="36"/>
        <v/>
      </c>
      <c r="AY87" s="53" t="str">
        <f t="shared" si="37"/>
        <v/>
      </c>
      <c r="AZ87" s="53" t="str">
        <f t="shared" si="38"/>
        <v/>
      </c>
      <c r="BA87" s="53" t="str">
        <f t="shared" si="39"/>
        <v/>
      </c>
      <c r="BB87" s="53" t="str">
        <f t="shared" si="40"/>
        <v/>
      </c>
      <c r="BC87" s="53" t="str">
        <f t="shared" si="41"/>
        <v/>
      </c>
      <c r="BD87" s="53" t="str">
        <f t="shared" si="42"/>
        <v/>
      </c>
      <c r="BE87" s="53" t="str">
        <f t="shared" si="43"/>
        <v/>
      </c>
      <c r="BF87" s="53" t="str">
        <f t="shared" si="44"/>
        <v/>
      </c>
      <c r="BG87" s="53" t="str">
        <f t="shared" si="45"/>
        <v/>
      </c>
      <c r="BH87" s="53" t="str">
        <f t="shared" si="46"/>
        <v/>
      </c>
      <c r="BI87" s="53" t="str">
        <f t="shared" si="47"/>
        <v/>
      </c>
      <c r="BJ87" s="53" t="str">
        <f t="shared" si="48"/>
        <v/>
      </c>
      <c r="BK87" s="53" t="str">
        <f t="shared" si="49"/>
        <v/>
      </c>
      <c r="BL87" s="53" t="str">
        <f t="shared" si="50"/>
        <v/>
      </c>
      <c r="BM87" s="53" t="str">
        <f t="shared" si="51"/>
        <v/>
      </c>
      <c r="BN87" s="53" t="str">
        <f t="shared" si="52"/>
        <v/>
      </c>
      <c r="BO87" s="53" t="str">
        <f t="shared" si="53"/>
        <v/>
      </c>
      <c r="BP87" s="53" t="str">
        <f t="shared" si="54"/>
        <v/>
      </c>
      <c r="BQ87" s="53" t="str">
        <f t="shared" si="55"/>
        <v/>
      </c>
      <c r="BR87" s="53" t="str">
        <f t="shared" si="56"/>
        <v/>
      </c>
      <c r="BS87" s="53" t="str">
        <f t="shared" si="57"/>
        <v/>
      </c>
      <c r="BT87" s="53" t="str">
        <f t="shared" si="58"/>
        <v/>
      </c>
      <c r="BU87" s="53" t="str">
        <f t="shared" si="59"/>
        <v/>
      </c>
      <c r="BV87" s="53" t="str">
        <f t="shared" si="60"/>
        <v/>
      </c>
      <c r="BW87" s="53" t="str">
        <f t="shared" si="61"/>
        <v/>
      </c>
      <c r="BX87" s="53" t="str">
        <f t="shared" si="62"/>
        <v/>
      </c>
      <c r="BY87" s="53" t="str">
        <f t="shared" si="63"/>
        <v/>
      </c>
      <c r="BZ87" s="53" t="str">
        <f t="shared" si="64"/>
        <v/>
      </c>
      <c r="CA87" s="53" t="str">
        <f t="shared" si="65"/>
        <v/>
      </c>
      <c r="CB87" s="53" t="str">
        <f t="shared" si="66"/>
        <v/>
      </c>
      <c r="CC87" s="53" t="str">
        <f t="shared" si="67"/>
        <v/>
      </c>
      <c r="CD87" s="53" t="str">
        <f t="shared" si="68"/>
        <v/>
      </c>
      <c r="CE87" s="53" t="str">
        <f t="shared" si="69"/>
        <v/>
      </c>
      <c r="CF87" s="53" t="str">
        <f t="shared" si="70"/>
        <v/>
      </c>
      <c r="CG87" s="53" t="str">
        <f t="shared" si="71"/>
        <v/>
      </c>
      <c r="CH87" s="53" t="str">
        <f t="shared" si="72"/>
        <v/>
      </c>
      <c r="CI87" s="53" t="str">
        <f t="shared" si="73"/>
        <v/>
      </c>
      <c r="CJ87" s="53" t="str">
        <f t="shared" si="74"/>
        <v/>
      </c>
      <c r="CK87" s="53" t="str">
        <f t="shared" si="75"/>
        <v/>
      </c>
      <c r="CL87" s="53" t="str">
        <f t="shared" si="76"/>
        <v/>
      </c>
      <c r="CM87" s="53" t="str">
        <f t="shared" si="77"/>
        <v/>
      </c>
      <c r="CN87" s="53" t="str">
        <f t="shared" si="78"/>
        <v/>
      </c>
      <c r="CO87" s="53" t="str">
        <f t="shared" si="79"/>
        <v/>
      </c>
      <c r="CP87" s="53" t="str">
        <f t="shared" si="80"/>
        <v/>
      </c>
      <c r="CQ87" s="53" t="str">
        <f t="shared" si="81"/>
        <v/>
      </c>
      <c r="CR87" s="53" t="str">
        <f t="shared" si="82"/>
        <v/>
      </c>
      <c r="CS87" s="53" t="str">
        <f t="shared" si="83"/>
        <v/>
      </c>
      <c r="CT87" s="53" t="str">
        <f t="shared" si="84"/>
        <v/>
      </c>
      <c r="CU87" s="53" t="str">
        <f t="shared" si="85"/>
        <v/>
      </c>
      <c r="CV87" s="9"/>
      <c r="CW87" s="28">
        <f t="shared" si="86"/>
        <v>0</v>
      </c>
      <c r="CX87" s="20">
        <f t="shared" si="87"/>
        <v>0</v>
      </c>
      <c r="CY87" s="4"/>
      <c r="CZ87" s="29">
        <v>0</v>
      </c>
      <c r="DA87" s="29">
        <v>7.75</v>
      </c>
      <c r="DB87" s="28">
        <f>AVERAGE(DB86,DB88)</f>
        <v>0</v>
      </c>
      <c r="DC87" s="4"/>
      <c r="DD87" s="29">
        <v>7.75</v>
      </c>
      <c r="DE87" s="29">
        <v>0</v>
      </c>
      <c r="DF87" s="28">
        <f>AVERAGE(DF86,DF88)</f>
        <v>0</v>
      </c>
    </row>
    <row r="88" spans="1:110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8"/>
      <c r="Q88" s="52">
        <v>-4.5</v>
      </c>
      <c r="R88" s="9"/>
      <c r="S88" s="53" t="str">
        <f t="shared" si="5"/>
        <v/>
      </c>
      <c r="T88" s="53" t="str">
        <f t="shared" si="6"/>
        <v/>
      </c>
      <c r="U88" s="53" t="str">
        <f t="shared" si="7"/>
        <v/>
      </c>
      <c r="V88" s="53" t="str">
        <f t="shared" si="8"/>
        <v/>
      </c>
      <c r="W88" s="53" t="str">
        <f t="shared" si="9"/>
        <v/>
      </c>
      <c r="X88" s="53" t="str">
        <f t="shared" si="10"/>
        <v/>
      </c>
      <c r="Y88" s="53" t="str">
        <f t="shared" si="11"/>
        <v/>
      </c>
      <c r="Z88" s="53" t="str">
        <f t="shared" si="12"/>
        <v/>
      </c>
      <c r="AA88" s="53" t="str">
        <f t="shared" si="13"/>
        <v/>
      </c>
      <c r="AB88" s="53" t="str">
        <f t="shared" si="14"/>
        <v/>
      </c>
      <c r="AC88" s="53" t="str">
        <f t="shared" si="15"/>
        <v/>
      </c>
      <c r="AD88" s="53" t="str">
        <f t="shared" si="16"/>
        <v/>
      </c>
      <c r="AE88" s="53" t="str">
        <f t="shared" si="17"/>
        <v/>
      </c>
      <c r="AF88" s="53" t="str">
        <f t="shared" si="18"/>
        <v/>
      </c>
      <c r="AG88" s="53" t="str">
        <f t="shared" si="19"/>
        <v/>
      </c>
      <c r="AH88" s="53" t="str">
        <f t="shared" si="20"/>
        <v/>
      </c>
      <c r="AI88" s="53" t="str">
        <f t="shared" si="21"/>
        <v/>
      </c>
      <c r="AJ88" s="53" t="str">
        <f t="shared" si="22"/>
        <v/>
      </c>
      <c r="AK88" s="53" t="str">
        <f t="shared" si="23"/>
        <v/>
      </c>
      <c r="AL88" s="53" t="str">
        <f t="shared" si="24"/>
        <v/>
      </c>
      <c r="AM88" s="53" t="str">
        <f t="shared" si="25"/>
        <v/>
      </c>
      <c r="AN88" s="53" t="str">
        <f t="shared" si="26"/>
        <v/>
      </c>
      <c r="AO88" s="53" t="str">
        <f t="shared" si="27"/>
        <v/>
      </c>
      <c r="AP88" s="53" t="str">
        <f t="shared" si="28"/>
        <v/>
      </c>
      <c r="AQ88" s="53" t="str">
        <f t="shared" si="29"/>
        <v/>
      </c>
      <c r="AR88" s="53" t="str">
        <f t="shared" si="30"/>
        <v/>
      </c>
      <c r="AS88" s="53" t="str">
        <f t="shared" si="31"/>
        <v/>
      </c>
      <c r="AT88" s="53" t="str">
        <f t="shared" si="32"/>
        <v/>
      </c>
      <c r="AU88" s="53" t="str">
        <f t="shared" si="33"/>
        <v/>
      </c>
      <c r="AV88" s="53" t="str">
        <f t="shared" si="34"/>
        <v/>
      </c>
      <c r="AW88" s="53" t="str">
        <f t="shared" si="35"/>
        <v/>
      </c>
      <c r="AX88" s="53" t="str">
        <f t="shared" si="36"/>
        <v/>
      </c>
      <c r="AY88" s="53" t="str">
        <f t="shared" si="37"/>
        <v/>
      </c>
      <c r="AZ88" s="53" t="str">
        <f t="shared" si="38"/>
        <v/>
      </c>
      <c r="BA88" s="53" t="str">
        <f t="shared" si="39"/>
        <v/>
      </c>
      <c r="BB88" s="53" t="str">
        <f t="shared" si="40"/>
        <v/>
      </c>
      <c r="BC88" s="53" t="str">
        <f t="shared" si="41"/>
        <v/>
      </c>
      <c r="BD88" s="53" t="str">
        <f t="shared" si="42"/>
        <v/>
      </c>
      <c r="BE88" s="53" t="str">
        <f t="shared" si="43"/>
        <v/>
      </c>
      <c r="BF88" s="53" t="str">
        <f t="shared" si="44"/>
        <v/>
      </c>
      <c r="BG88" s="53" t="str">
        <f t="shared" si="45"/>
        <v/>
      </c>
      <c r="BH88" s="53" t="str">
        <f t="shared" si="46"/>
        <v/>
      </c>
      <c r="BI88" s="53" t="str">
        <f t="shared" si="47"/>
        <v/>
      </c>
      <c r="BJ88" s="53" t="str">
        <f t="shared" si="48"/>
        <v/>
      </c>
      <c r="BK88" s="53" t="str">
        <f t="shared" si="49"/>
        <v/>
      </c>
      <c r="BL88" s="53" t="str">
        <f t="shared" si="50"/>
        <v/>
      </c>
      <c r="BM88" s="53" t="str">
        <f t="shared" si="51"/>
        <v/>
      </c>
      <c r="BN88" s="53" t="str">
        <f t="shared" si="52"/>
        <v/>
      </c>
      <c r="BO88" s="53" t="str">
        <f t="shared" si="53"/>
        <v/>
      </c>
      <c r="BP88" s="53" t="str">
        <f t="shared" si="54"/>
        <v/>
      </c>
      <c r="BQ88" s="53" t="str">
        <f t="shared" si="55"/>
        <v/>
      </c>
      <c r="BR88" s="53" t="str">
        <f t="shared" si="56"/>
        <v/>
      </c>
      <c r="BS88" s="53" t="str">
        <f t="shared" si="57"/>
        <v/>
      </c>
      <c r="BT88" s="53" t="str">
        <f t="shared" si="58"/>
        <v/>
      </c>
      <c r="BU88" s="53" t="str">
        <f t="shared" si="59"/>
        <v/>
      </c>
      <c r="BV88" s="53" t="str">
        <f t="shared" si="60"/>
        <v/>
      </c>
      <c r="BW88" s="53" t="str">
        <f t="shared" si="61"/>
        <v/>
      </c>
      <c r="BX88" s="53" t="str">
        <f t="shared" si="62"/>
        <v/>
      </c>
      <c r="BY88" s="53" t="str">
        <f t="shared" si="63"/>
        <v/>
      </c>
      <c r="BZ88" s="53" t="str">
        <f t="shared" si="64"/>
        <v/>
      </c>
      <c r="CA88" s="53" t="str">
        <f t="shared" si="65"/>
        <v/>
      </c>
      <c r="CB88" s="53" t="str">
        <f t="shared" si="66"/>
        <v/>
      </c>
      <c r="CC88" s="53" t="str">
        <f t="shared" si="67"/>
        <v/>
      </c>
      <c r="CD88" s="53" t="str">
        <f t="shared" si="68"/>
        <v/>
      </c>
      <c r="CE88" s="53" t="str">
        <f t="shared" si="69"/>
        <v/>
      </c>
      <c r="CF88" s="53" t="str">
        <f t="shared" si="70"/>
        <v/>
      </c>
      <c r="CG88" s="53" t="str">
        <f t="shared" si="71"/>
        <v/>
      </c>
      <c r="CH88" s="53" t="str">
        <f t="shared" si="72"/>
        <v/>
      </c>
      <c r="CI88" s="53" t="str">
        <f t="shared" si="73"/>
        <v/>
      </c>
      <c r="CJ88" s="53" t="str">
        <f t="shared" si="74"/>
        <v/>
      </c>
      <c r="CK88" s="53" t="str">
        <f t="shared" si="75"/>
        <v/>
      </c>
      <c r="CL88" s="53" t="str">
        <f t="shared" si="76"/>
        <v/>
      </c>
      <c r="CM88" s="53" t="str">
        <f t="shared" si="77"/>
        <v/>
      </c>
      <c r="CN88" s="53" t="str">
        <f t="shared" si="78"/>
        <v/>
      </c>
      <c r="CO88" s="53" t="str">
        <f t="shared" si="79"/>
        <v/>
      </c>
      <c r="CP88" s="53" t="str">
        <f t="shared" si="80"/>
        <v/>
      </c>
      <c r="CQ88" s="53" t="str">
        <f t="shared" si="81"/>
        <v/>
      </c>
      <c r="CR88" s="53" t="str">
        <f t="shared" si="82"/>
        <v/>
      </c>
      <c r="CS88" s="53" t="str">
        <f t="shared" si="83"/>
        <v/>
      </c>
      <c r="CT88" s="53" t="str">
        <f t="shared" si="84"/>
        <v/>
      </c>
      <c r="CU88" s="53" t="str">
        <f t="shared" si="85"/>
        <v/>
      </c>
      <c r="CV88" s="9"/>
      <c r="CW88" s="28">
        <f t="shared" si="86"/>
        <v>0</v>
      </c>
      <c r="CX88" s="20">
        <f t="shared" si="87"/>
        <v>0</v>
      </c>
      <c r="CY88" s="4"/>
      <c r="CZ88" s="29">
        <v>0</v>
      </c>
      <c r="DA88" s="29">
        <v>8</v>
      </c>
      <c r="DB88" s="28">
        <f>T52</f>
        <v>0</v>
      </c>
      <c r="DC88" s="4"/>
      <c r="DD88" s="29">
        <v>8</v>
      </c>
      <c r="DE88" s="29">
        <v>0</v>
      </c>
      <c r="DF88" s="28">
        <f>Y52</f>
        <v>0</v>
      </c>
    </row>
    <row r="89" spans="1:110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8"/>
      <c r="Q89" s="52">
        <v>-4.25</v>
      </c>
      <c r="R89" s="9"/>
      <c r="S89" s="53" t="str">
        <f t="shared" si="5"/>
        <v/>
      </c>
      <c r="T89" s="53" t="str">
        <f t="shared" si="6"/>
        <v/>
      </c>
      <c r="U89" s="53" t="str">
        <f t="shared" si="7"/>
        <v/>
      </c>
      <c r="V89" s="53" t="str">
        <f t="shared" si="8"/>
        <v/>
      </c>
      <c r="W89" s="53" t="str">
        <f t="shared" si="9"/>
        <v/>
      </c>
      <c r="X89" s="53" t="str">
        <f t="shared" si="10"/>
        <v/>
      </c>
      <c r="Y89" s="53" t="str">
        <f t="shared" si="11"/>
        <v/>
      </c>
      <c r="Z89" s="53" t="str">
        <f t="shared" si="12"/>
        <v/>
      </c>
      <c r="AA89" s="53" t="str">
        <f t="shared" si="13"/>
        <v/>
      </c>
      <c r="AB89" s="53" t="str">
        <f t="shared" si="14"/>
        <v/>
      </c>
      <c r="AC89" s="53" t="str">
        <f t="shared" si="15"/>
        <v/>
      </c>
      <c r="AD89" s="53" t="str">
        <f t="shared" si="16"/>
        <v/>
      </c>
      <c r="AE89" s="53" t="str">
        <f t="shared" si="17"/>
        <v/>
      </c>
      <c r="AF89" s="53" t="str">
        <f t="shared" si="18"/>
        <v/>
      </c>
      <c r="AG89" s="53" t="str">
        <f t="shared" si="19"/>
        <v/>
      </c>
      <c r="AH89" s="53" t="str">
        <f t="shared" si="20"/>
        <v/>
      </c>
      <c r="AI89" s="53" t="str">
        <f t="shared" si="21"/>
        <v/>
      </c>
      <c r="AJ89" s="53" t="str">
        <f t="shared" si="22"/>
        <v/>
      </c>
      <c r="AK89" s="53" t="str">
        <f t="shared" si="23"/>
        <v/>
      </c>
      <c r="AL89" s="53" t="str">
        <f t="shared" si="24"/>
        <v/>
      </c>
      <c r="AM89" s="53" t="str">
        <f t="shared" si="25"/>
        <v/>
      </c>
      <c r="AN89" s="53" t="str">
        <f t="shared" si="26"/>
        <v/>
      </c>
      <c r="AO89" s="53" t="str">
        <f t="shared" si="27"/>
        <v/>
      </c>
      <c r="AP89" s="53" t="str">
        <f t="shared" si="28"/>
        <v/>
      </c>
      <c r="AQ89" s="53" t="str">
        <f t="shared" si="29"/>
        <v/>
      </c>
      <c r="AR89" s="53" t="str">
        <f t="shared" si="30"/>
        <v/>
      </c>
      <c r="AS89" s="53" t="str">
        <f t="shared" si="31"/>
        <v/>
      </c>
      <c r="AT89" s="53" t="str">
        <f t="shared" si="32"/>
        <v/>
      </c>
      <c r="AU89" s="53" t="str">
        <f t="shared" si="33"/>
        <v/>
      </c>
      <c r="AV89" s="53" t="str">
        <f t="shared" si="34"/>
        <v/>
      </c>
      <c r="AW89" s="53" t="str">
        <f t="shared" si="35"/>
        <v/>
      </c>
      <c r="AX89" s="53" t="str">
        <f t="shared" si="36"/>
        <v/>
      </c>
      <c r="AY89" s="53" t="str">
        <f t="shared" si="37"/>
        <v/>
      </c>
      <c r="AZ89" s="53" t="str">
        <f t="shared" si="38"/>
        <v/>
      </c>
      <c r="BA89" s="53" t="str">
        <f t="shared" si="39"/>
        <v/>
      </c>
      <c r="BB89" s="53" t="str">
        <f t="shared" si="40"/>
        <v/>
      </c>
      <c r="BC89" s="53" t="str">
        <f t="shared" si="41"/>
        <v/>
      </c>
      <c r="BD89" s="53" t="str">
        <f t="shared" si="42"/>
        <v/>
      </c>
      <c r="BE89" s="53" t="str">
        <f t="shared" si="43"/>
        <v/>
      </c>
      <c r="BF89" s="53" t="str">
        <f t="shared" si="44"/>
        <v/>
      </c>
      <c r="BG89" s="53" t="str">
        <f t="shared" si="45"/>
        <v/>
      </c>
      <c r="BH89" s="53" t="str">
        <f t="shared" si="46"/>
        <v/>
      </c>
      <c r="BI89" s="53" t="str">
        <f t="shared" si="47"/>
        <v/>
      </c>
      <c r="BJ89" s="53" t="str">
        <f t="shared" si="48"/>
        <v/>
      </c>
      <c r="BK89" s="53" t="str">
        <f t="shared" si="49"/>
        <v/>
      </c>
      <c r="BL89" s="53" t="str">
        <f t="shared" si="50"/>
        <v/>
      </c>
      <c r="BM89" s="53" t="str">
        <f t="shared" si="51"/>
        <v/>
      </c>
      <c r="BN89" s="53" t="str">
        <f t="shared" si="52"/>
        <v/>
      </c>
      <c r="BO89" s="53" t="str">
        <f t="shared" si="53"/>
        <v/>
      </c>
      <c r="BP89" s="53" t="str">
        <f t="shared" si="54"/>
        <v/>
      </c>
      <c r="BQ89" s="53" t="str">
        <f t="shared" si="55"/>
        <v/>
      </c>
      <c r="BR89" s="53" t="str">
        <f t="shared" si="56"/>
        <v/>
      </c>
      <c r="BS89" s="53" t="str">
        <f t="shared" si="57"/>
        <v/>
      </c>
      <c r="BT89" s="53" t="str">
        <f t="shared" si="58"/>
        <v/>
      </c>
      <c r="BU89" s="53" t="str">
        <f t="shared" si="59"/>
        <v/>
      </c>
      <c r="BV89" s="53" t="str">
        <f t="shared" si="60"/>
        <v/>
      </c>
      <c r="BW89" s="53" t="str">
        <f t="shared" si="61"/>
        <v/>
      </c>
      <c r="BX89" s="53" t="str">
        <f t="shared" si="62"/>
        <v/>
      </c>
      <c r="BY89" s="53" t="str">
        <f t="shared" si="63"/>
        <v/>
      </c>
      <c r="BZ89" s="53" t="str">
        <f t="shared" si="64"/>
        <v/>
      </c>
      <c r="CA89" s="53" t="str">
        <f t="shared" si="65"/>
        <v/>
      </c>
      <c r="CB89" s="53" t="str">
        <f t="shared" si="66"/>
        <v/>
      </c>
      <c r="CC89" s="53" t="str">
        <f t="shared" si="67"/>
        <v/>
      </c>
      <c r="CD89" s="53" t="str">
        <f t="shared" si="68"/>
        <v/>
      </c>
      <c r="CE89" s="53" t="str">
        <f t="shared" si="69"/>
        <v/>
      </c>
      <c r="CF89" s="53" t="str">
        <f t="shared" si="70"/>
        <v/>
      </c>
      <c r="CG89" s="53" t="str">
        <f t="shared" si="71"/>
        <v/>
      </c>
      <c r="CH89" s="53" t="str">
        <f t="shared" si="72"/>
        <v/>
      </c>
      <c r="CI89" s="53" t="str">
        <f t="shared" si="73"/>
        <v/>
      </c>
      <c r="CJ89" s="53" t="str">
        <f t="shared" si="74"/>
        <v/>
      </c>
      <c r="CK89" s="53" t="str">
        <f t="shared" si="75"/>
        <v/>
      </c>
      <c r="CL89" s="53" t="str">
        <f t="shared" si="76"/>
        <v/>
      </c>
      <c r="CM89" s="53" t="str">
        <f t="shared" si="77"/>
        <v/>
      </c>
      <c r="CN89" s="53" t="str">
        <f t="shared" si="78"/>
        <v/>
      </c>
      <c r="CO89" s="53" t="str">
        <f t="shared" si="79"/>
        <v/>
      </c>
      <c r="CP89" s="53" t="str">
        <f t="shared" si="80"/>
        <v/>
      </c>
      <c r="CQ89" s="53" t="str">
        <f t="shared" si="81"/>
        <v/>
      </c>
      <c r="CR89" s="53" t="str">
        <f t="shared" si="82"/>
        <v/>
      </c>
      <c r="CS89" s="53" t="str">
        <f t="shared" si="83"/>
        <v/>
      </c>
      <c r="CT89" s="53" t="str">
        <f t="shared" si="84"/>
        <v/>
      </c>
      <c r="CU89" s="53" t="str">
        <f t="shared" si="85"/>
        <v/>
      </c>
      <c r="CV89" s="9"/>
      <c r="CW89" s="28">
        <f t="shared" si="86"/>
        <v>0</v>
      </c>
      <c r="CX89" s="20">
        <f t="shared" si="87"/>
        <v>0</v>
      </c>
      <c r="CY89" s="4"/>
      <c r="CZ89" s="29">
        <v>0</v>
      </c>
      <c r="DA89" s="29">
        <v>8.25</v>
      </c>
      <c r="DB89" s="28">
        <f>AVERAGE(DB88,DB90)</f>
        <v>0</v>
      </c>
      <c r="DC89" s="4"/>
      <c r="DD89" s="29">
        <v>8.25</v>
      </c>
      <c r="DE89" s="29">
        <v>0</v>
      </c>
      <c r="DF89" s="28">
        <f>AVERAGE(DF88,DF90)</f>
        <v>0</v>
      </c>
    </row>
    <row r="90" spans="1:11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8"/>
      <c r="Q90" s="52">
        <v>-4</v>
      </c>
      <c r="R90" s="9"/>
      <c r="S90" s="53" t="str">
        <f t="shared" si="5"/>
        <v/>
      </c>
      <c r="T90" s="53" t="str">
        <f t="shared" si="6"/>
        <v/>
      </c>
      <c r="U90" s="53" t="str">
        <f t="shared" si="7"/>
        <v/>
      </c>
      <c r="V90" s="53" t="str">
        <f t="shared" si="8"/>
        <v/>
      </c>
      <c r="W90" s="53" t="str">
        <f t="shared" si="9"/>
        <v/>
      </c>
      <c r="X90" s="53" t="str">
        <f t="shared" si="10"/>
        <v/>
      </c>
      <c r="Y90" s="53" t="str">
        <f t="shared" si="11"/>
        <v/>
      </c>
      <c r="Z90" s="53" t="str">
        <f t="shared" si="12"/>
        <v/>
      </c>
      <c r="AA90" s="53" t="str">
        <f t="shared" si="13"/>
        <v/>
      </c>
      <c r="AB90" s="53" t="str">
        <f t="shared" si="14"/>
        <v/>
      </c>
      <c r="AC90" s="53" t="str">
        <f t="shared" si="15"/>
        <v/>
      </c>
      <c r="AD90" s="53" t="str">
        <f t="shared" si="16"/>
        <v/>
      </c>
      <c r="AE90" s="53" t="str">
        <f t="shared" si="17"/>
        <v/>
      </c>
      <c r="AF90" s="53" t="str">
        <f t="shared" si="18"/>
        <v/>
      </c>
      <c r="AG90" s="53" t="str">
        <f t="shared" si="19"/>
        <v/>
      </c>
      <c r="AH90" s="53" t="str">
        <f t="shared" si="20"/>
        <v/>
      </c>
      <c r="AI90" s="53" t="str">
        <f t="shared" si="21"/>
        <v/>
      </c>
      <c r="AJ90" s="53" t="str">
        <f t="shared" si="22"/>
        <v/>
      </c>
      <c r="AK90" s="53" t="str">
        <f t="shared" si="23"/>
        <v/>
      </c>
      <c r="AL90" s="53" t="str">
        <f t="shared" si="24"/>
        <v/>
      </c>
      <c r="AM90" s="53" t="str">
        <f t="shared" si="25"/>
        <v/>
      </c>
      <c r="AN90" s="53" t="str">
        <f t="shared" si="26"/>
        <v/>
      </c>
      <c r="AO90" s="53" t="str">
        <f t="shared" si="27"/>
        <v/>
      </c>
      <c r="AP90" s="53" t="str">
        <f t="shared" si="28"/>
        <v/>
      </c>
      <c r="AQ90" s="53" t="str">
        <f t="shared" si="29"/>
        <v/>
      </c>
      <c r="AR90" s="53" t="str">
        <f t="shared" si="30"/>
        <v/>
      </c>
      <c r="AS90" s="53" t="str">
        <f t="shared" si="31"/>
        <v/>
      </c>
      <c r="AT90" s="53" t="str">
        <f t="shared" si="32"/>
        <v/>
      </c>
      <c r="AU90" s="53" t="str">
        <f t="shared" si="33"/>
        <v/>
      </c>
      <c r="AV90" s="53" t="str">
        <f t="shared" si="34"/>
        <v/>
      </c>
      <c r="AW90" s="53" t="str">
        <f t="shared" si="35"/>
        <v/>
      </c>
      <c r="AX90" s="53" t="str">
        <f t="shared" si="36"/>
        <v/>
      </c>
      <c r="AY90" s="53" t="str">
        <f t="shared" si="37"/>
        <v/>
      </c>
      <c r="AZ90" s="53" t="str">
        <f t="shared" si="38"/>
        <v/>
      </c>
      <c r="BA90" s="53" t="str">
        <f t="shared" si="39"/>
        <v/>
      </c>
      <c r="BB90" s="53" t="str">
        <f t="shared" si="40"/>
        <v/>
      </c>
      <c r="BC90" s="53" t="str">
        <f t="shared" si="41"/>
        <v/>
      </c>
      <c r="BD90" s="53" t="str">
        <f t="shared" si="42"/>
        <v/>
      </c>
      <c r="BE90" s="53" t="str">
        <f t="shared" si="43"/>
        <v/>
      </c>
      <c r="BF90" s="53" t="str">
        <f t="shared" si="44"/>
        <v/>
      </c>
      <c r="BG90" s="53" t="str">
        <f t="shared" si="45"/>
        <v/>
      </c>
      <c r="BH90" s="53" t="str">
        <f t="shared" si="46"/>
        <v/>
      </c>
      <c r="BI90" s="53" t="str">
        <f t="shared" si="47"/>
        <v/>
      </c>
      <c r="BJ90" s="53" t="str">
        <f t="shared" si="48"/>
        <v/>
      </c>
      <c r="BK90" s="53" t="str">
        <f t="shared" si="49"/>
        <v/>
      </c>
      <c r="BL90" s="53" t="str">
        <f t="shared" si="50"/>
        <v/>
      </c>
      <c r="BM90" s="53" t="str">
        <f t="shared" si="51"/>
        <v/>
      </c>
      <c r="BN90" s="53" t="str">
        <f t="shared" si="52"/>
        <v/>
      </c>
      <c r="BO90" s="53" t="str">
        <f t="shared" si="53"/>
        <v/>
      </c>
      <c r="BP90" s="53" t="str">
        <f t="shared" si="54"/>
        <v/>
      </c>
      <c r="BQ90" s="53" t="str">
        <f t="shared" si="55"/>
        <v/>
      </c>
      <c r="BR90" s="53" t="str">
        <f t="shared" si="56"/>
        <v/>
      </c>
      <c r="BS90" s="53" t="str">
        <f t="shared" si="57"/>
        <v/>
      </c>
      <c r="BT90" s="53" t="str">
        <f t="shared" si="58"/>
        <v/>
      </c>
      <c r="BU90" s="53" t="str">
        <f t="shared" si="59"/>
        <v/>
      </c>
      <c r="BV90" s="53" t="str">
        <f t="shared" si="60"/>
        <v/>
      </c>
      <c r="BW90" s="53" t="str">
        <f t="shared" si="61"/>
        <v/>
      </c>
      <c r="BX90" s="53" t="str">
        <f t="shared" si="62"/>
        <v/>
      </c>
      <c r="BY90" s="53" t="str">
        <f t="shared" si="63"/>
        <v/>
      </c>
      <c r="BZ90" s="53" t="str">
        <f t="shared" si="64"/>
        <v/>
      </c>
      <c r="CA90" s="53" t="str">
        <f t="shared" si="65"/>
        <v/>
      </c>
      <c r="CB90" s="53" t="str">
        <f t="shared" si="66"/>
        <v/>
      </c>
      <c r="CC90" s="53" t="str">
        <f t="shared" si="67"/>
        <v/>
      </c>
      <c r="CD90" s="53" t="str">
        <f t="shared" si="68"/>
        <v/>
      </c>
      <c r="CE90" s="53" t="str">
        <f t="shared" si="69"/>
        <v/>
      </c>
      <c r="CF90" s="53" t="str">
        <f t="shared" si="70"/>
        <v/>
      </c>
      <c r="CG90" s="53" t="str">
        <f t="shared" si="71"/>
        <v/>
      </c>
      <c r="CH90" s="53" t="str">
        <f t="shared" si="72"/>
        <v/>
      </c>
      <c r="CI90" s="53" t="str">
        <f t="shared" si="73"/>
        <v/>
      </c>
      <c r="CJ90" s="53" t="str">
        <f t="shared" si="74"/>
        <v/>
      </c>
      <c r="CK90" s="53" t="str">
        <f t="shared" si="75"/>
        <v/>
      </c>
      <c r="CL90" s="53" t="str">
        <f t="shared" si="76"/>
        <v/>
      </c>
      <c r="CM90" s="53" t="str">
        <f t="shared" si="77"/>
        <v/>
      </c>
      <c r="CN90" s="53" t="str">
        <f t="shared" si="78"/>
        <v/>
      </c>
      <c r="CO90" s="53" t="str">
        <f t="shared" si="79"/>
        <v/>
      </c>
      <c r="CP90" s="53" t="str">
        <f t="shared" si="80"/>
        <v/>
      </c>
      <c r="CQ90" s="53" t="str">
        <f t="shared" si="81"/>
        <v/>
      </c>
      <c r="CR90" s="53" t="str">
        <f t="shared" si="82"/>
        <v/>
      </c>
      <c r="CS90" s="53" t="str">
        <f t="shared" si="83"/>
        <v/>
      </c>
      <c r="CT90" s="53" t="str">
        <f t="shared" si="84"/>
        <v/>
      </c>
      <c r="CU90" s="53" t="str">
        <f t="shared" si="85"/>
        <v/>
      </c>
      <c r="CV90" s="9"/>
      <c r="CW90" s="28">
        <f t="shared" si="86"/>
        <v>0</v>
      </c>
      <c r="CX90" s="20">
        <f t="shared" si="87"/>
        <v>0</v>
      </c>
      <c r="CY90" s="4"/>
      <c r="CZ90" s="29">
        <v>0</v>
      </c>
      <c r="DA90" s="29">
        <v>8.5</v>
      </c>
      <c r="DB90" s="28">
        <f>T53</f>
        <v>0</v>
      </c>
      <c r="DC90" s="4"/>
      <c r="DD90" s="29">
        <v>8.5</v>
      </c>
      <c r="DE90" s="29">
        <v>0</v>
      </c>
      <c r="DF90" s="28">
        <f>Y53</f>
        <v>0</v>
      </c>
    </row>
    <row r="91" spans="1:11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8"/>
      <c r="Q91" s="52">
        <v>-3.75</v>
      </c>
      <c r="R91" s="9"/>
      <c r="S91" s="53" t="str">
        <f t="shared" si="5"/>
        <v/>
      </c>
      <c r="T91" s="53" t="str">
        <f t="shared" si="6"/>
        <v/>
      </c>
      <c r="U91" s="53" t="str">
        <f t="shared" si="7"/>
        <v/>
      </c>
      <c r="V91" s="53" t="str">
        <f t="shared" si="8"/>
        <v/>
      </c>
      <c r="W91" s="53" t="str">
        <f t="shared" si="9"/>
        <v/>
      </c>
      <c r="X91" s="53" t="str">
        <f t="shared" si="10"/>
        <v/>
      </c>
      <c r="Y91" s="53" t="str">
        <f t="shared" si="11"/>
        <v/>
      </c>
      <c r="Z91" s="53" t="str">
        <f t="shared" si="12"/>
        <v/>
      </c>
      <c r="AA91" s="53" t="str">
        <f t="shared" si="13"/>
        <v/>
      </c>
      <c r="AB91" s="53" t="str">
        <f t="shared" si="14"/>
        <v/>
      </c>
      <c r="AC91" s="53" t="str">
        <f t="shared" si="15"/>
        <v/>
      </c>
      <c r="AD91" s="53" t="str">
        <f t="shared" si="16"/>
        <v/>
      </c>
      <c r="AE91" s="53" t="str">
        <f t="shared" si="17"/>
        <v/>
      </c>
      <c r="AF91" s="53" t="str">
        <f t="shared" si="18"/>
        <v/>
      </c>
      <c r="AG91" s="53" t="str">
        <f t="shared" si="19"/>
        <v/>
      </c>
      <c r="AH91" s="53" t="str">
        <f t="shared" si="20"/>
        <v/>
      </c>
      <c r="AI91" s="53" t="str">
        <f t="shared" si="21"/>
        <v/>
      </c>
      <c r="AJ91" s="53" t="str">
        <f t="shared" si="22"/>
        <v/>
      </c>
      <c r="AK91" s="53" t="str">
        <f t="shared" si="23"/>
        <v/>
      </c>
      <c r="AL91" s="53" t="str">
        <f t="shared" si="24"/>
        <v/>
      </c>
      <c r="AM91" s="53" t="str">
        <f t="shared" si="25"/>
        <v/>
      </c>
      <c r="AN91" s="53" t="str">
        <f t="shared" si="26"/>
        <v/>
      </c>
      <c r="AO91" s="53" t="str">
        <f t="shared" si="27"/>
        <v/>
      </c>
      <c r="AP91" s="53" t="str">
        <f t="shared" si="28"/>
        <v/>
      </c>
      <c r="AQ91" s="53" t="str">
        <f t="shared" si="29"/>
        <v/>
      </c>
      <c r="AR91" s="53" t="str">
        <f t="shared" si="30"/>
        <v/>
      </c>
      <c r="AS91" s="53" t="str">
        <f t="shared" si="31"/>
        <v/>
      </c>
      <c r="AT91" s="53" t="str">
        <f t="shared" si="32"/>
        <v/>
      </c>
      <c r="AU91" s="53" t="str">
        <f t="shared" si="33"/>
        <v/>
      </c>
      <c r="AV91" s="53" t="str">
        <f t="shared" si="34"/>
        <v/>
      </c>
      <c r="AW91" s="53" t="str">
        <f t="shared" si="35"/>
        <v/>
      </c>
      <c r="AX91" s="53" t="str">
        <f t="shared" si="36"/>
        <v/>
      </c>
      <c r="AY91" s="53" t="str">
        <f t="shared" si="37"/>
        <v/>
      </c>
      <c r="AZ91" s="53" t="str">
        <f t="shared" si="38"/>
        <v/>
      </c>
      <c r="BA91" s="53" t="str">
        <f t="shared" si="39"/>
        <v/>
      </c>
      <c r="BB91" s="53" t="str">
        <f t="shared" si="40"/>
        <v/>
      </c>
      <c r="BC91" s="53" t="str">
        <f t="shared" si="41"/>
        <v/>
      </c>
      <c r="BD91" s="53" t="str">
        <f t="shared" si="42"/>
        <v/>
      </c>
      <c r="BE91" s="53" t="str">
        <f t="shared" si="43"/>
        <v/>
      </c>
      <c r="BF91" s="53" t="str">
        <f t="shared" si="44"/>
        <v/>
      </c>
      <c r="BG91" s="53" t="str">
        <f t="shared" si="45"/>
        <v/>
      </c>
      <c r="BH91" s="53" t="str">
        <f t="shared" si="46"/>
        <v/>
      </c>
      <c r="BI91" s="53" t="str">
        <f t="shared" si="47"/>
        <v/>
      </c>
      <c r="BJ91" s="53" t="str">
        <f t="shared" si="48"/>
        <v/>
      </c>
      <c r="BK91" s="53" t="str">
        <f t="shared" si="49"/>
        <v/>
      </c>
      <c r="BL91" s="53" t="str">
        <f t="shared" si="50"/>
        <v/>
      </c>
      <c r="BM91" s="53" t="str">
        <f t="shared" si="51"/>
        <v/>
      </c>
      <c r="BN91" s="53" t="str">
        <f t="shared" si="52"/>
        <v/>
      </c>
      <c r="BO91" s="53" t="str">
        <f t="shared" si="53"/>
        <v/>
      </c>
      <c r="BP91" s="53" t="str">
        <f t="shared" si="54"/>
        <v/>
      </c>
      <c r="BQ91" s="53" t="str">
        <f t="shared" si="55"/>
        <v/>
      </c>
      <c r="BR91" s="53" t="str">
        <f t="shared" si="56"/>
        <v/>
      </c>
      <c r="BS91" s="53" t="str">
        <f t="shared" si="57"/>
        <v/>
      </c>
      <c r="BT91" s="53" t="str">
        <f t="shared" si="58"/>
        <v/>
      </c>
      <c r="BU91" s="53" t="str">
        <f t="shared" si="59"/>
        <v/>
      </c>
      <c r="BV91" s="53" t="str">
        <f t="shared" si="60"/>
        <v/>
      </c>
      <c r="BW91" s="53" t="str">
        <f t="shared" si="61"/>
        <v/>
      </c>
      <c r="BX91" s="53" t="str">
        <f t="shared" si="62"/>
        <v/>
      </c>
      <c r="BY91" s="53" t="str">
        <f t="shared" si="63"/>
        <v/>
      </c>
      <c r="BZ91" s="53" t="str">
        <f t="shared" si="64"/>
        <v/>
      </c>
      <c r="CA91" s="53" t="str">
        <f t="shared" si="65"/>
        <v/>
      </c>
      <c r="CB91" s="53" t="str">
        <f t="shared" si="66"/>
        <v/>
      </c>
      <c r="CC91" s="53" t="str">
        <f t="shared" si="67"/>
        <v/>
      </c>
      <c r="CD91" s="53" t="str">
        <f t="shared" si="68"/>
        <v/>
      </c>
      <c r="CE91" s="53" t="str">
        <f t="shared" si="69"/>
        <v/>
      </c>
      <c r="CF91" s="53" t="str">
        <f t="shared" si="70"/>
        <v/>
      </c>
      <c r="CG91" s="53" t="str">
        <f t="shared" si="71"/>
        <v/>
      </c>
      <c r="CH91" s="53" t="str">
        <f t="shared" si="72"/>
        <v/>
      </c>
      <c r="CI91" s="53" t="str">
        <f t="shared" si="73"/>
        <v/>
      </c>
      <c r="CJ91" s="53" t="str">
        <f t="shared" si="74"/>
        <v/>
      </c>
      <c r="CK91" s="53" t="str">
        <f t="shared" si="75"/>
        <v/>
      </c>
      <c r="CL91" s="53" t="str">
        <f t="shared" si="76"/>
        <v/>
      </c>
      <c r="CM91" s="53" t="str">
        <f t="shared" si="77"/>
        <v/>
      </c>
      <c r="CN91" s="53" t="str">
        <f t="shared" si="78"/>
        <v/>
      </c>
      <c r="CO91" s="53" t="str">
        <f t="shared" si="79"/>
        <v/>
      </c>
      <c r="CP91" s="53" t="str">
        <f t="shared" si="80"/>
        <v/>
      </c>
      <c r="CQ91" s="53" t="str">
        <f t="shared" si="81"/>
        <v/>
      </c>
      <c r="CR91" s="53" t="str">
        <f t="shared" si="82"/>
        <v/>
      </c>
      <c r="CS91" s="53" t="str">
        <f t="shared" si="83"/>
        <v/>
      </c>
      <c r="CT91" s="53" t="str">
        <f t="shared" si="84"/>
        <v/>
      </c>
      <c r="CU91" s="53" t="str">
        <f t="shared" si="85"/>
        <v/>
      </c>
      <c r="CV91" s="9"/>
      <c r="CW91" s="28">
        <f t="shared" si="86"/>
        <v>0</v>
      </c>
      <c r="CX91" s="20">
        <f t="shared" si="87"/>
        <v>0</v>
      </c>
      <c r="CY91" s="4"/>
      <c r="CZ91" s="29">
        <v>0</v>
      </c>
      <c r="DA91" s="29">
        <v>8.75</v>
      </c>
      <c r="DB91" s="28">
        <f>AVERAGE(DB90,DB92)</f>
        <v>0</v>
      </c>
      <c r="DC91" s="4"/>
      <c r="DD91" s="29">
        <v>8.75</v>
      </c>
      <c r="DE91" s="29">
        <v>0</v>
      </c>
      <c r="DF91" s="28">
        <f>AVERAGE(DF90,DF92)</f>
        <v>0</v>
      </c>
    </row>
    <row r="92" spans="1:11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8"/>
      <c r="Q92" s="52">
        <v>-3.5</v>
      </c>
      <c r="R92" s="9"/>
      <c r="S92" s="53" t="str">
        <f t="shared" si="5"/>
        <v/>
      </c>
      <c r="T92" s="53" t="str">
        <f t="shared" si="6"/>
        <v/>
      </c>
      <c r="U92" s="53" t="str">
        <f t="shared" si="7"/>
        <v/>
      </c>
      <c r="V92" s="53" t="str">
        <f t="shared" si="8"/>
        <v/>
      </c>
      <c r="W92" s="53" t="str">
        <f t="shared" si="9"/>
        <v/>
      </c>
      <c r="X92" s="53" t="str">
        <f t="shared" si="10"/>
        <v/>
      </c>
      <c r="Y92" s="53" t="str">
        <f t="shared" si="11"/>
        <v/>
      </c>
      <c r="Z92" s="53" t="str">
        <f t="shared" si="12"/>
        <v/>
      </c>
      <c r="AA92" s="53" t="str">
        <f t="shared" si="13"/>
        <v/>
      </c>
      <c r="AB92" s="53" t="str">
        <f t="shared" si="14"/>
        <v/>
      </c>
      <c r="AC92" s="53" t="str">
        <f t="shared" si="15"/>
        <v/>
      </c>
      <c r="AD92" s="53" t="str">
        <f t="shared" si="16"/>
        <v/>
      </c>
      <c r="AE92" s="53" t="str">
        <f t="shared" si="17"/>
        <v/>
      </c>
      <c r="AF92" s="53" t="str">
        <f t="shared" si="18"/>
        <v/>
      </c>
      <c r="AG92" s="53" t="str">
        <f t="shared" si="19"/>
        <v/>
      </c>
      <c r="AH92" s="53" t="str">
        <f t="shared" si="20"/>
        <v/>
      </c>
      <c r="AI92" s="53" t="str">
        <f t="shared" si="21"/>
        <v/>
      </c>
      <c r="AJ92" s="53" t="str">
        <f t="shared" si="22"/>
        <v/>
      </c>
      <c r="AK92" s="53" t="str">
        <f t="shared" si="23"/>
        <v/>
      </c>
      <c r="AL92" s="53" t="str">
        <f t="shared" si="24"/>
        <v/>
      </c>
      <c r="AM92" s="53" t="str">
        <f t="shared" si="25"/>
        <v/>
      </c>
      <c r="AN92" s="53" t="str">
        <f t="shared" si="26"/>
        <v/>
      </c>
      <c r="AO92" s="53" t="str">
        <f t="shared" si="27"/>
        <v/>
      </c>
      <c r="AP92" s="53" t="str">
        <f t="shared" si="28"/>
        <v/>
      </c>
      <c r="AQ92" s="53" t="str">
        <f t="shared" si="29"/>
        <v/>
      </c>
      <c r="AR92" s="53" t="str">
        <f t="shared" si="30"/>
        <v/>
      </c>
      <c r="AS92" s="53" t="str">
        <f t="shared" si="31"/>
        <v/>
      </c>
      <c r="AT92" s="53" t="str">
        <f t="shared" si="32"/>
        <v/>
      </c>
      <c r="AU92" s="53" t="str">
        <f t="shared" si="33"/>
        <v/>
      </c>
      <c r="AV92" s="53" t="str">
        <f t="shared" si="34"/>
        <v/>
      </c>
      <c r="AW92" s="53" t="str">
        <f t="shared" si="35"/>
        <v/>
      </c>
      <c r="AX92" s="53" t="str">
        <f t="shared" si="36"/>
        <v/>
      </c>
      <c r="AY92" s="53" t="str">
        <f t="shared" si="37"/>
        <v/>
      </c>
      <c r="AZ92" s="53" t="str">
        <f t="shared" si="38"/>
        <v/>
      </c>
      <c r="BA92" s="53" t="str">
        <f t="shared" si="39"/>
        <v/>
      </c>
      <c r="BB92" s="53" t="str">
        <f t="shared" si="40"/>
        <v/>
      </c>
      <c r="BC92" s="53" t="str">
        <f t="shared" si="41"/>
        <v/>
      </c>
      <c r="BD92" s="53" t="str">
        <f t="shared" si="42"/>
        <v/>
      </c>
      <c r="BE92" s="53" t="str">
        <f t="shared" si="43"/>
        <v/>
      </c>
      <c r="BF92" s="53" t="str">
        <f t="shared" si="44"/>
        <v/>
      </c>
      <c r="BG92" s="53" t="str">
        <f t="shared" si="45"/>
        <v/>
      </c>
      <c r="BH92" s="53" t="str">
        <f t="shared" si="46"/>
        <v/>
      </c>
      <c r="BI92" s="53" t="str">
        <f t="shared" si="47"/>
        <v/>
      </c>
      <c r="BJ92" s="53" t="str">
        <f t="shared" si="48"/>
        <v/>
      </c>
      <c r="BK92" s="53" t="str">
        <f t="shared" si="49"/>
        <v/>
      </c>
      <c r="BL92" s="53" t="str">
        <f t="shared" si="50"/>
        <v/>
      </c>
      <c r="BM92" s="53" t="str">
        <f t="shared" si="51"/>
        <v/>
      </c>
      <c r="BN92" s="53" t="str">
        <f t="shared" si="52"/>
        <v/>
      </c>
      <c r="BO92" s="53" t="str">
        <f t="shared" si="53"/>
        <v/>
      </c>
      <c r="BP92" s="53" t="str">
        <f t="shared" si="54"/>
        <v/>
      </c>
      <c r="BQ92" s="53" t="str">
        <f t="shared" si="55"/>
        <v/>
      </c>
      <c r="BR92" s="53" t="str">
        <f t="shared" si="56"/>
        <v/>
      </c>
      <c r="BS92" s="53" t="str">
        <f t="shared" si="57"/>
        <v/>
      </c>
      <c r="BT92" s="53" t="str">
        <f t="shared" si="58"/>
        <v/>
      </c>
      <c r="BU92" s="53" t="str">
        <f t="shared" si="59"/>
        <v/>
      </c>
      <c r="BV92" s="53" t="str">
        <f t="shared" si="60"/>
        <v/>
      </c>
      <c r="BW92" s="53" t="str">
        <f t="shared" si="61"/>
        <v/>
      </c>
      <c r="BX92" s="53" t="str">
        <f t="shared" si="62"/>
        <v/>
      </c>
      <c r="BY92" s="53" t="str">
        <f t="shared" si="63"/>
        <v/>
      </c>
      <c r="BZ92" s="53" t="str">
        <f t="shared" si="64"/>
        <v/>
      </c>
      <c r="CA92" s="53" t="str">
        <f t="shared" si="65"/>
        <v/>
      </c>
      <c r="CB92" s="53" t="str">
        <f t="shared" si="66"/>
        <v/>
      </c>
      <c r="CC92" s="53" t="str">
        <f t="shared" si="67"/>
        <v/>
      </c>
      <c r="CD92" s="53" t="str">
        <f t="shared" si="68"/>
        <v/>
      </c>
      <c r="CE92" s="53" t="str">
        <f t="shared" si="69"/>
        <v/>
      </c>
      <c r="CF92" s="53" t="str">
        <f t="shared" si="70"/>
        <v/>
      </c>
      <c r="CG92" s="53" t="str">
        <f t="shared" si="71"/>
        <v/>
      </c>
      <c r="CH92" s="53" t="str">
        <f t="shared" si="72"/>
        <v/>
      </c>
      <c r="CI92" s="53" t="str">
        <f t="shared" si="73"/>
        <v/>
      </c>
      <c r="CJ92" s="53" t="str">
        <f t="shared" si="74"/>
        <v/>
      </c>
      <c r="CK92" s="53" t="str">
        <f t="shared" si="75"/>
        <v/>
      </c>
      <c r="CL92" s="53" t="str">
        <f t="shared" si="76"/>
        <v/>
      </c>
      <c r="CM92" s="53" t="str">
        <f t="shared" si="77"/>
        <v/>
      </c>
      <c r="CN92" s="53" t="str">
        <f t="shared" si="78"/>
        <v/>
      </c>
      <c r="CO92" s="53" t="str">
        <f t="shared" si="79"/>
        <v/>
      </c>
      <c r="CP92" s="53" t="str">
        <f t="shared" si="80"/>
        <v/>
      </c>
      <c r="CQ92" s="53" t="str">
        <f t="shared" si="81"/>
        <v/>
      </c>
      <c r="CR92" s="53" t="str">
        <f t="shared" si="82"/>
        <v/>
      </c>
      <c r="CS92" s="53" t="str">
        <f t="shared" si="83"/>
        <v/>
      </c>
      <c r="CT92" s="53" t="str">
        <f t="shared" si="84"/>
        <v/>
      </c>
      <c r="CU92" s="53" t="str">
        <f t="shared" si="85"/>
        <v/>
      </c>
      <c r="CV92" s="9"/>
      <c r="CW92" s="28">
        <f t="shared" si="86"/>
        <v>0</v>
      </c>
      <c r="CX92" s="20">
        <f t="shared" si="87"/>
        <v>0</v>
      </c>
      <c r="CY92" s="4"/>
      <c r="CZ92" s="29">
        <v>0</v>
      </c>
      <c r="DA92" s="29">
        <v>9</v>
      </c>
      <c r="DB92" s="28">
        <f>T54</f>
        <v>0</v>
      </c>
      <c r="DC92" s="4"/>
      <c r="DD92" s="29">
        <v>9</v>
      </c>
      <c r="DE92" s="29">
        <v>0</v>
      </c>
      <c r="DF92" s="28">
        <f>Y54</f>
        <v>0</v>
      </c>
    </row>
    <row r="93" spans="1:11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8"/>
      <c r="Q93" s="52">
        <v>-3.25</v>
      </c>
      <c r="R93" s="9"/>
      <c r="S93" s="53" t="str">
        <f t="shared" si="5"/>
        <v/>
      </c>
      <c r="T93" s="53" t="str">
        <f t="shared" si="6"/>
        <v/>
      </c>
      <c r="U93" s="53" t="str">
        <f t="shared" si="7"/>
        <v/>
      </c>
      <c r="V93" s="53" t="str">
        <f t="shared" si="8"/>
        <v/>
      </c>
      <c r="W93" s="53" t="str">
        <f t="shared" si="9"/>
        <v/>
      </c>
      <c r="X93" s="53" t="str">
        <f t="shared" si="10"/>
        <v/>
      </c>
      <c r="Y93" s="53" t="str">
        <f t="shared" si="11"/>
        <v/>
      </c>
      <c r="Z93" s="53" t="str">
        <f t="shared" si="12"/>
        <v/>
      </c>
      <c r="AA93" s="53" t="str">
        <f t="shared" si="13"/>
        <v/>
      </c>
      <c r="AB93" s="53" t="str">
        <f t="shared" si="14"/>
        <v/>
      </c>
      <c r="AC93" s="53" t="str">
        <f t="shared" si="15"/>
        <v/>
      </c>
      <c r="AD93" s="53" t="str">
        <f t="shared" si="16"/>
        <v/>
      </c>
      <c r="AE93" s="53" t="str">
        <f t="shared" si="17"/>
        <v/>
      </c>
      <c r="AF93" s="53" t="str">
        <f t="shared" si="18"/>
        <v/>
      </c>
      <c r="AG93" s="53" t="str">
        <f t="shared" si="19"/>
        <v/>
      </c>
      <c r="AH93" s="53" t="str">
        <f t="shared" si="20"/>
        <v/>
      </c>
      <c r="AI93" s="53" t="str">
        <f t="shared" si="21"/>
        <v/>
      </c>
      <c r="AJ93" s="53" t="str">
        <f t="shared" si="22"/>
        <v/>
      </c>
      <c r="AK93" s="53" t="str">
        <f t="shared" si="23"/>
        <v/>
      </c>
      <c r="AL93" s="53" t="str">
        <f t="shared" si="24"/>
        <v/>
      </c>
      <c r="AM93" s="53" t="str">
        <f t="shared" si="25"/>
        <v/>
      </c>
      <c r="AN93" s="53" t="str">
        <f t="shared" si="26"/>
        <v/>
      </c>
      <c r="AO93" s="53" t="str">
        <f t="shared" si="27"/>
        <v/>
      </c>
      <c r="AP93" s="53" t="str">
        <f t="shared" si="28"/>
        <v/>
      </c>
      <c r="AQ93" s="53" t="str">
        <f t="shared" si="29"/>
        <v/>
      </c>
      <c r="AR93" s="53" t="str">
        <f t="shared" si="30"/>
        <v/>
      </c>
      <c r="AS93" s="53" t="str">
        <f t="shared" si="31"/>
        <v/>
      </c>
      <c r="AT93" s="53" t="str">
        <f t="shared" si="32"/>
        <v/>
      </c>
      <c r="AU93" s="53" t="str">
        <f t="shared" si="33"/>
        <v/>
      </c>
      <c r="AV93" s="53" t="str">
        <f t="shared" si="34"/>
        <v/>
      </c>
      <c r="AW93" s="53" t="str">
        <f t="shared" si="35"/>
        <v/>
      </c>
      <c r="AX93" s="53" t="str">
        <f t="shared" si="36"/>
        <v/>
      </c>
      <c r="AY93" s="53" t="str">
        <f t="shared" si="37"/>
        <v/>
      </c>
      <c r="AZ93" s="53" t="str">
        <f t="shared" si="38"/>
        <v/>
      </c>
      <c r="BA93" s="53" t="str">
        <f t="shared" si="39"/>
        <v/>
      </c>
      <c r="BB93" s="53" t="str">
        <f t="shared" si="40"/>
        <v/>
      </c>
      <c r="BC93" s="53" t="str">
        <f t="shared" si="41"/>
        <v/>
      </c>
      <c r="BD93" s="53" t="str">
        <f t="shared" si="42"/>
        <v/>
      </c>
      <c r="BE93" s="53" t="str">
        <f t="shared" si="43"/>
        <v/>
      </c>
      <c r="BF93" s="53" t="str">
        <f t="shared" si="44"/>
        <v/>
      </c>
      <c r="BG93" s="53" t="str">
        <f t="shared" si="45"/>
        <v/>
      </c>
      <c r="BH93" s="53" t="str">
        <f t="shared" si="46"/>
        <v/>
      </c>
      <c r="BI93" s="53" t="str">
        <f t="shared" si="47"/>
        <v/>
      </c>
      <c r="BJ93" s="53" t="str">
        <f t="shared" si="48"/>
        <v/>
      </c>
      <c r="BK93" s="53" t="str">
        <f t="shared" si="49"/>
        <v/>
      </c>
      <c r="BL93" s="53" t="str">
        <f t="shared" si="50"/>
        <v/>
      </c>
      <c r="BM93" s="53" t="str">
        <f t="shared" si="51"/>
        <v/>
      </c>
      <c r="BN93" s="53" t="str">
        <f t="shared" si="52"/>
        <v/>
      </c>
      <c r="BO93" s="53" t="str">
        <f t="shared" si="53"/>
        <v/>
      </c>
      <c r="BP93" s="53" t="str">
        <f t="shared" si="54"/>
        <v/>
      </c>
      <c r="BQ93" s="53" t="str">
        <f t="shared" si="55"/>
        <v/>
      </c>
      <c r="BR93" s="53" t="str">
        <f t="shared" si="56"/>
        <v/>
      </c>
      <c r="BS93" s="53" t="str">
        <f t="shared" si="57"/>
        <v/>
      </c>
      <c r="BT93" s="53" t="str">
        <f t="shared" si="58"/>
        <v/>
      </c>
      <c r="BU93" s="53" t="str">
        <f t="shared" si="59"/>
        <v/>
      </c>
      <c r="BV93" s="53" t="str">
        <f t="shared" si="60"/>
        <v/>
      </c>
      <c r="BW93" s="53" t="str">
        <f t="shared" si="61"/>
        <v/>
      </c>
      <c r="BX93" s="53" t="str">
        <f t="shared" si="62"/>
        <v/>
      </c>
      <c r="BY93" s="53" t="str">
        <f t="shared" si="63"/>
        <v/>
      </c>
      <c r="BZ93" s="53" t="str">
        <f t="shared" si="64"/>
        <v/>
      </c>
      <c r="CA93" s="53" t="str">
        <f t="shared" si="65"/>
        <v/>
      </c>
      <c r="CB93" s="53" t="str">
        <f t="shared" si="66"/>
        <v/>
      </c>
      <c r="CC93" s="53" t="str">
        <f t="shared" si="67"/>
        <v/>
      </c>
      <c r="CD93" s="53" t="str">
        <f t="shared" si="68"/>
        <v/>
      </c>
      <c r="CE93" s="53" t="str">
        <f t="shared" si="69"/>
        <v/>
      </c>
      <c r="CF93" s="53" t="str">
        <f t="shared" si="70"/>
        <v/>
      </c>
      <c r="CG93" s="53" t="str">
        <f t="shared" si="71"/>
        <v/>
      </c>
      <c r="CH93" s="53" t="str">
        <f t="shared" si="72"/>
        <v/>
      </c>
      <c r="CI93" s="53" t="str">
        <f t="shared" si="73"/>
        <v/>
      </c>
      <c r="CJ93" s="53" t="str">
        <f t="shared" si="74"/>
        <v/>
      </c>
      <c r="CK93" s="53" t="str">
        <f t="shared" si="75"/>
        <v/>
      </c>
      <c r="CL93" s="53" t="str">
        <f t="shared" si="76"/>
        <v/>
      </c>
      <c r="CM93" s="53" t="str">
        <f t="shared" si="77"/>
        <v/>
      </c>
      <c r="CN93" s="53" t="str">
        <f t="shared" si="78"/>
        <v/>
      </c>
      <c r="CO93" s="53" t="str">
        <f t="shared" si="79"/>
        <v/>
      </c>
      <c r="CP93" s="53" t="str">
        <f t="shared" si="80"/>
        <v/>
      </c>
      <c r="CQ93" s="53" t="str">
        <f t="shared" si="81"/>
        <v/>
      </c>
      <c r="CR93" s="53" t="str">
        <f t="shared" si="82"/>
        <v/>
      </c>
      <c r="CS93" s="53" t="str">
        <f t="shared" si="83"/>
        <v/>
      </c>
      <c r="CT93" s="53" t="str">
        <f t="shared" si="84"/>
        <v/>
      </c>
      <c r="CU93" s="53" t="str">
        <f t="shared" si="85"/>
        <v/>
      </c>
      <c r="CV93" s="9"/>
      <c r="CW93" s="28">
        <f t="shared" si="86"/>
        <v>0</v>
      </c>
      <c r="CX93" s="20">
        <f t="shared" si="87"/>
        <v>0</v>
      </c>
      <c r="CY93" s="4"/>
      <c r="CZ93" s="29">
        <v>0</v>
      </c>
      <c r="DA93" s="29">
        <v>9.25</v>
      </c>
      <c r="DB93" s="28">
        <f>AVERAGE(DB92,DB94)</f>
        <v>0</v>
      </c>
      <c r="DC93" s="4"/>
      <c r="DD93" s="29">
        <v>9.25</v>
      </c>
      <c r="DE93" s="29">
        <v>0</v>
      </c>
      <c r="DF93" s="28">
        <f>AVERAGE(DF92,DF94)</f>
        <v>0</v>
      </c>
    </row>
    <row r="94" spans="1:110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8"/>
      <c r="Q94" s="52">
        <v>-3</v>
      </c>
      <c r="R94" s="9"/>
      <c r="S94" s="53" t="str">
        <f t="shared" si="5"/>
        <v/>
      </c>
      <c r="T94" s="53" t="str">
        <f t="shared" si="6"/>
        <v/>
      </c>
      <c r="U94" s="53" t="str">
        <f t="shared" si="7"/>
        <v/>
      </c>
      <c r="V94" s="53" t="str">
        <f t="shared" si="8"/>
        <v/>
      </c>
      <c r="W94" s="53" t="str">
        <f t="shared" si="9"/>
        <v/>
      </c>
      <c r="X94" s="53" t="str">
        <f t="shared" si="10"/>
        <v/>
      </c>
      <c r="Y94" s="53" t="str">
        <f t="shared" si="11"/>
        <v/>
      </c>
      <c r="Z94" s="53" t="str">
        <f t="shared" si="12"/>
        <v/>
      </c>
      <c r="AA94" s="53" t="str">
        <f t="shared" si="13"/>
        <v/>
      </c>
      <c r="AB94" s="53" t="str">
        <f t="shared" si="14"/>
        <v/>
      </c>
      <c r="AC94" s="53" t="str">
        <f t="shared" si="15"/>
        <v/>
      </c>
      <c r="AD94" s="53" t="str">
        <f t="shared" si="16"/>
        <v/>
      </c>
      <c r="AE94" s="53" t="str">
        <f t="shared" si="17"/>
        <v/>
      </c>
      <c r="AF94" s="53" t="str">
        <f t="shared" si="18"/>
        <v/>
      </c>
      <c r="AG94" s="53" t="str">
        <f t="shared" si="19"/>
        <v/>
      </c>
      <c r="AH94" s="53" t="str">
        <f t="shared" si="20"/>
        <v/>
      </c>
      <c r="AI94" s="53" t="str">
        <f t="shared" si="21"/>
        <v/>
      </c>
      <c r="AJ94" s="53" t="str">
        <f t="shared" si="22"/>
        <v/>
      </c>
      <c r="AK94" s="53" t="str">
        <f t="shared" si="23"/>
        <v/>
      </c>
      <c r="AL94" s="53" t="str">
        <f t="shared" si="24"/>
        <v/>
      </c>
      <c r="AM94" s="53" t="str">
        <f t="shared" si="25"/>
        <v/>
      </c>
      <c r="AN94" s="53" t="str">
        <f t="shared" si="26"/>
        <v/>
      </c>
      <c r="AO94" s="53" t="str">
        <f t="shared" si="27"/>
        <v/>
      </c>
      <c r="AP94" s="53" t="str">
        <f t="shared" si="28"/>
        <v/>
      </c>
      <c r="AQ94" s="53" t="str">
        <f t="shared" si="29"/>
        <v/>
      </c>
      <c r="AR94" s="53" t="str">
        <f t="shared" si="30"/>
        <v/>
      </c>
      <c r="AS94" s="53" t="str">
        <f t="shared" si="31"/>
        <v/>
      </c>
      <c r="AT94" s="53" t="str">
        <f t="shared" si="32"/>
        <v/>
      </c>
      <c r="AU94" s="53" t="str">
        <f t="shared" si="33"/>
        <v/>
      </c>
      <c r="AV94" s="53" t="str">
        <f t="shared" si="34"/>
        <v/>
      </c>
      <c r="AW94" s="53" t="str">
        <f t="shared" si="35"/>
        <v/>
      </c>
      <c r="AX94" s="53" t="str">
        <f t="shared" si="36"/>
        <v/>
      </c>
      <c r="AY94" s="53" t="str">
        <f t="shared" si="37"/>
        <v/>
      </c>
      <c r="AZ94" s="53" t="str">
        <f t="shared" si="38"/>
        <v/>
      </c>
      <c r="BA94" s="53" t="str">
        <f t="shared" si="39"/>
        <v/>
      </c>
      <c r="BB94" s="53" t="str">
        <f t="shared" si="40"/>
        <v/>
      </c>
      <c r="BC94" s="53" t="str">
        <f t="shared" si="41"/>
        <v/>
      </c>
      <c r="BD94" s="53" t="str">
        <f t="shared" si="42"/>
        <v/>
      </c>
      <c r="BE94" s="53" t="str">
        <f t="shared" si="43"/>
        <v/>
      </c>
      <c r="BF94" s="53" t="str">
        <f t="shared" si="44"/>
        <v/>
      </c>
      <c r="BG94" s="53">
        <f t="shared" si="45"/>
        <v>0.95</v>
      </c>
      <c r="BH94" s="53" t="str">
        <f t="shared" si="46"/>
        <v/>
      </c>
      <c r="BI94" s="53" t="str">
        <f t="shared" si="47"/>
        <v/>
      </c>
      <c r="BJ94" s="53" t="str">
        <f t="shared" si="48"/>
        <v/>
      </c>
      <c r="BK94" s="53" t="str">
        <f t="shared" si="49"/>
        <v/>
      </c>
      <c r="BL94" s="53" t="str">
        <f t="shared" si="50"/>
        <v/>
      </c>
      <c r="BM94" s="53" t="str">
        <f t="shared" si="51"/>
        <v/>
      </c>
      <c r="BN94" s="53" t="str">
        <f t="shared" si="52"/>
        <v/>
      </c>
      <c r="BO94" s="53" t="str">
        <f t="shared" si="53"/>
        <v/>
      </c>
      <c r="BP94" s="53" t="str">
        <f t="shared" si="54"/>
        <v/>
      </c>
      <c r="BQ94" s="53" t="str">
        <f t="shared" si="55"/>
        <v/>
      </c>
      <c r="BR94" s="53" t="str">
        <f t="shared" si="56"/>
        <v/>
      </c>
      <c r="BS94" s="53" t="str">
        <f t="shared" si="57"/>
        <v/>
      </c>
      <c r="BT94" s="53" t="str">
        <f t="shared" si="58"/>
        <v/>
      </c>
      <c r="BU94" s="53" t="str">
        <f t="shared" si="59"/>
        <v/>
      </c>
      <c r="BV94" s="53" t="str">
        <f t="shared" si="60"/>
        <v/>
      </c>
      <c r="BW94" s="53" t="str">
        <f t="shared" si="61"/>
        <v/>
      </c>
      <c r="BX94" s="53" t="str">
        <f t="shared" si="62"/>
        <v/>
      </c>
      <c r="BY94" s="53" t="str">
        <f t="shared" si="63"/>
        <v/>
      </c>
      <c r="BZ94" s="53" t="str">
        <f t="shared" si="64"/>
        <v/>
      </c>
      <c r="CA94" s="53" t="str">
        <f t="shared" si="65"/>
        <v/>
      </c>
      <c r="CB94" s="53" t="str">
        <f t="shared" si="66"/>
        <v/>
      </c>
      <c r="CC94" s="53" t="str">
        <f t="shared" si="67"/>
        <v/>
      </c>
      <c r="CD94" s="53" t="str">
        <f t="shared" si="68"/>
        <v/>
      </c>
      <c r="CE94" s="53" t="str">
        <f t="shared" si="69"/>
        <v/>
      </c>
      <c r="CF94" s="53" t="str">
        <f t="shared" si="70"/>
        <v/>
      </c>
      <c r="CG94" s="53" t="str">
        <f t="shared" si="71"/>
        <v/>
      </c>
      <c r="CH94" s="53" t="str">
        <f t="shared" si="72"/>
        <v/>
      </c>
      <c r="CI94" s="53" t="str">
        <f t="shared" si="73"/>
        <v/>
      </c>
      <c r="CJ94" s="53" t="str">
        <f t="shared" si="74"/>
        <v/>
      </c>
      <c r="CK94" s="53" t="str">
        <f t="shared" si="75"/>
        <v/>
      </c>
      <c r="CL94" s="53" t="str">
        <f t="shared" si="76"/>
        <v/>
      </c>
      <c r="CM94" s="53" t="str">
        <f t="shared" si="77"/>
        <v/>
      </c>
      <c r="CN94" s="53" t="str">
        <f t="shared" si="78"/>
        <v/>
      </c>
      <c r="CO94" s="53" t="str">
        <f t="shared" si="79"/>
        <v/>
      </c>
      <c r="CP94" s="53" t="str">
        <f t="shared" si="80"/>
        <v/>
      </c>
      <c r="CQ94" s="53" t="str">
        <f t="shared" si="81"/>
        <v/>
      </c>
      <c r="CR94" s="53" t="str">
        <f t="shared" si="82"/>
        <v/>
      </c>
      <c r="CS94" s="53" t="str">
        <f t="shared" si="83"/>
        <v/>
      </c>
      <c r="CT94" s="53" t="str">
        <f t="shared" si="84"/>
        <v/>
      </c>
      <c r="CU94" s="53" t="str">
        <f t="shared" si="85"/>
        <v/>
      </c>
      <c r="CV94" s="9"/>
      <c r="CW94" s="28">
        <f t="shared" si="86"/>
        <v>0.95</v>
      </c>
      <c r="CX94" s="20">
        <f t="shared" si="87"/>
        <v>1</v>
      </c>
      <c r="CY94" s="4"/>
      <c r="CZ94" s="29">
        <v>0</v>
      </c>
      <c r="DA94" s="29">
        <v>9.5</v>
      </c>
      <c r="DB94" s="28">
        <f>T55</f>
        <v>0</v>
      </c>
      <c r="DC94" s="4"/>
      <c r="DD94" s="29">
        <v>9.5</v>
      </c>
      <c r="DE94" s="29">
        <v>0</v>
      </c>
      <c r="DF94" s="28">
        <f>Y55</f>
        <v>0</v>
      </c>
    </row>
    <row r="95" spans="1:110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8"/>
      <c r="Q95" s="52">
        <v>-2.75</v>
      </c>
      <c r="R95" s="9"/>
      <c r="S95" s="53" t="str">
        <f t="shared" si="5"/>
        <v/>
      </c>
      <c r="T95" s="53" t="str">
        <f t="shared" si="6"/>
        <v/>
      </c>
      <c r="U95" s="53" t="str">
        <f t="shared" si="7"/>
        <v/>
      </c>
      <c r="V95" s="53" t="str">
        <f t="shared" si="8"/>
        <v/>
      </c>
      <c r="W95" s="53" t="str">
        <f t="shared" si="9"/>
        <v/>
      </c>
      <c r="X95" s="53" t="str">
        <f t="shared" si="10"/>
        <v/>
      </c>
      <c r="Y95" s="53" t="str">
        <f t="shared" si="11"/>
        <v/>
      </c>
      <c r="Z95" s="53" t="str">
        <f t="shared" si="12"/>
        <v/>
      </c>
      <c r="AA95" s="53" t="str">
        <f t="shared" si="13"/>
        <v/>
      </c>
      <c r="AB95" s="53" t="str">
        <f t="shared" si="14"/>
        <v/>
      </c>
      <c r="AC95" s="53" t="str">
        <f t="shared" si="15"/>
        <v/>
      </c>
      <c r="AD95" s="53" t="str">
        <f t="shared" si="16"/>
        <v/>
      </c>
      <c r="AE95" s="53" t="str">
        <f t="shared" si="17"/>
        <v/>
      </c>
      <c r="AF95" s="53" t="str">
        <f t="shared" si="18"/>
        <v/>
      </c>
      <c r="AG95" s="53" t="str">
        <f t="shared" si="19"/>
        <v/>
      </c>
      <c r="AH95" s="53" t="str">
        <f t="shared" si="20"/>
        <v/>
      </c>
      <c r="AI95" s="53" t="str">
        <f t="shared" si="21"/>
        <v/>
      </c>
      <c r="AJ95" s="53" t="str">
        <f t="shared" si="22"/>
        <v/>
      </c>
      <c r="AK95" s="53" t="str">
        <f t="shared" si="23"/>
        <v/>
      </c>
      <c r="AL95" s="53" t="str">
        <f t="shared" si="24"/>
        <v/>
      </c>
      <c r="AM95" s="53" t="str">
        <f t="shared" si="25"/>
        <v/>
      </c>
      <c r="AN95" s="53" t="str">
        <f t="shared" si="26"/>
        <v/>
      </c>
      <c r="AO95" s="53" t="str">
        <f t="shared" si="27"/>
        <v/>
      </c>
      <c r="AP95" s="53" t="str">
        <f t="shared" si="28"/>
        <v/>
      </c>
      <c r="AQ95" s="53" t="str">
        <f t="shared" si="29"/>
        <v/>
      </c>
      <c r="AR95" s="53" t="str">
        <f t="shared" si="30"/>
        <v/>
      </c>
      <c r="AS95" s="53" t="str">
        <f t="shared" si="31"/>
        <v/>
      </c>
      <c r="AT95" s="53" t="str">
        <f t="shared" si="32"/>
        <v/>
      </c>
      <c r="AU95" s="53" t="str">
        <f t="shared" si="33"/>
        <v/>
      </c>
      <c r="AV95" s="53" t="str">
        <f t="shared" si="34"/>
        <v/>
      </c>
      <c r="AW95" s="53" t="str">
        <f t="shared" si="35"/>
        <v/>
      </c>
      <c r="AX95" s="53" t="str">
        <f t="shared" si="36"/>
        <v/>
      </c>
      <c r="AY95" s="53" t="str">
        <f t="shared" si="37"/>
        <v/>
      </c>
      <c r="AZ95" s="53" t="str">
        <f t="shared" si="38"/>
        <v/>
      </c>
      <c r="BA95" s="53" t="str">
        <f t="shared" si="39"/>
        <v/>
      </c>
      <c r="BB95" s="53" t="str">
        <f t="shared" si="40"/>
        <v/>
      </c>
      <c r="BC95" s="53">
        <f t="shared" si="41"/>
        <v>0.95039999999999991</v>
      </c>
      <c r="BD95" s="53">
        <f t="shared" si="42"/>
        <v>0.95039999999999991</v>
      </c>
      <c r="BE95" s="53">
        <f t="shared" si="43"/>
        <v>0.95039999999999991</v>
      </c>
      <c r="BF95" s="53">
        <f t="shared" si="44"/>
        <v>0.95519999999999994</v>
      </c>
      <c r="BG95" s="53">
        <f t="shared" si="45"/>
        <v>0.96</v>
      </c>
      <c r="BH95" s="53">
        <f t="shared" si="46"/>
        <v>0.95519999999999994</v>
      </c>
      <c r="BI95" s="53">
        <f t="shared" si="47"/>
        <v>0.95039999999999991</v>
      </c>
      <c r="BJ95" s="53">
        <f t="shared" si="48"/>
        <v>0.95039999999999991</v>
      </c>
      <c r="BK95" s="53">
        <f t="shared" si="49"/>
        <v>0.95039999999999991</v>
      </c>
      <c r="BL95" s="53" t="str">
        <f t="shared" si="50"/>
        <v/>
      </c>
      <c r="BM95" s="53" t="str">
        <f t="shared" si="51"/>
        <v/>
      </c>
      <c r="BN95" s="53" t="str">
        <f t="shared" si="52"/>
        <v/>
      </c>
      <c r="BO95" s="53" t="str">
        <f t="shared" si="53"/>
        <v/>
      </c>
      <c r="BP95" s="53" t="str">
        <f t="shared" si="54"/>
        <v/>
      </c>
      <c r="BQ95" s="53" t="str">
        <f t="shared" si="55"/>
        <v/>
      </c>
      <c r="BR95" s="53" t="str">
        <f t="shared" si="56"/>
        <v/>
      </c>
      <c r="BS95" s="53" t="str">
        <f t="shared" si="57"/>
        <v/>
      </c>
      <c r="BT95" s="53" t="str">
        <f t="shared" si="58"/>
        <v/>
      </c>
      <c r="BU95" s="53" t="str">
        <f t="shared" si="59"/>
        <v/>
      </c>
      <c r="BV95" s="53" t="str">
        <f t="shared" si="60"/>
        <v/>
      </c>
      <c r="BW95" s="53" t="str">
        <f t="shared" si="61"/>
        <v/>
      </c>
      <c r="BX95" s="53" t="str">
        <f t="shared" si="62"/>
        <v/>
      </c>
      <c r="BY95" s="53" t="str">
        <f t="shared" si="63"/>
        <v/>
      </c>
      <c r="BZ95" s="53" t="str">
        <f t="shared" si="64"/>
        <v/>
      </c>
      <c r="CA95" s="53" t="str">
        <f t="shared" si="65"/>
        <v/>
      </c>
      <c r="CB95" s="53" t="str">
        <f t="shared" si="66"/>
        <v/>
      </c>
      <c r="CC95" s="53" t="str">
        <f t="shared" si="67"/>
        <v/>
      </c>
      <c r="CD95" s="53" t="str">
        <f t="shared" si="68"/>
        <v/>
      </c>
      <c r="CE95" s="53" t="str">
        <f t="shared" si="69"/>
        <v/>
      </c>
      <c r="CF95" s="53" t="str">
        <f t="shared" si="70"/>
        <v/>
      </c>
      <c r="CG95" s="53" t="str">
        <f t="shared" si="71"/>
        <v/>
      </c>
      <c r="CH95" s="53" t="str">
        <f t="shared" si="72"/>
        <v/>
      </c>
      <c r="CI95" s="53" t="str">
        <f t="shared" si="73"/>
        <v/>
      </c>
      <c r="CJ95" s="53" t="str">
        <f t="shared" si="74"/>
        <v/>
      </c>
      <c r="CK95" s="53" t="str">
        <f t="shared" si="75"/>
        <v/>
      </c>
      <c r="CL95" s="53" t="str">
        <f t="shared" si="76"/>
        <v/>
      </c>
      <c r="CM95" s="53" t="str">
        <f t="shared" si="77"/>
        <v/>
      </c>
      <c r="CN95" s="53" t="str">
        <f t="shared" si="78"/>
        <v/>
      </c>
      <c r="CO95" s="53" t="str">
        <f t="shared" si="79"/>
        <v/>
      </c>
      <c r="CP95" s="53" t="str">
        <f t="shared" si="80"/>
        <v/>
      </c>
      <c r="CQ95" s="53" t="str">
        <f t="shared" si="81"/>
        <v/>
      </c>
      <c r="CR95" s="53" t="str">
        <f t="shared" si="82"/>
        <v/>
      </c>
      <c r="CS95" s="53" t="str">
        <f t="shared" si="83"/>
        <v/>
      </c>
      <c r="CT95" s="53" t="str">
        <f t="shared" si="84"/>
        <v/>
      </c>
      <c r="CU95" s="53" t="str">
        <f t="shared" si="85"/>
        <v/>
      </c>
      <c r="CV95" s="9"/>
      <c r="CW95" s="28">
        <f t="shared" si="86"/>
        <v>8.5727999999999991</v>
      </c>
      <c r="CX95" s="20">
        <f t="shared" si="87"/>
        <v>9</v>
      </c>
      <c r="CY95" s="4"/>
      <c r="CZ95" s="29">
        <v>0</v>
      </c>
      <c r="DA95" s="29">
        <v>9.75</v>
      </c>
      <c r="DB95" s="28">
        <f>AVERAGE(DB94,DB96)</f>
        <v>0</v>
      </c>
      <c r="DC95" s="4"/>
      <c r="DD95" s="29">
        <v>9.75</v>
      </c>
      <c r="DE95" s="29">
        <v>0</v>
      </c>
      <c r="DF95" s="28">
        <f>AVERAGE(DF94,DF96)</f>
        <v>0</v>
      </c>
    </row>
    <row r="96" spans="1:110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8"/>
      <c r="Q96" s="52">
        <v>-2.5</v>
      </c>
      <c r="R96" s="20"/>
      <c r="S96" s="53" t="str">
        <f t="shared" si="5"/>
        <v/>
      </c>
      <c r="T96" s="53" t="str">
        <f t="shared" si="6"/>
        <v/>
      </c>
      <c r="U96" s="53" t="str">
        <f t="shared" si="7"/>
        <v/>
      </c>
      <c r="V96" s="53" t="str">
        <f t="shared" si="8"/>
        <v/>
      </c>
      <c r="W96" s="53" t="str">
        <f t="shared" si="9"/>
        <v/>
      </c>
      <c r="X96" s="53" t="str">
        <f t="shared" si="10"/>
        <v/>
      </c>
      <c r="Y96" s="53" t="str">
        <f t="shared" si="11"/>
        <v/>
      </c>
      <c r="Z96" s="53" t="str">
        <f t="shared" si="12"/>
        <v/>
      </c>
      <c r="AA96" s="53" t="str">
        <f t="shared" si="13"/>
        <v/>
      </c>
      <c r="AB96" s="53" t="str">
        <f t="shared" si="14"/>
        <v/>
      </c>
      <c r="AC96" s="53" t="str">
        <f t="shared" si="15"/>
        <v/>
      </c>
      <c r="AD96" s="53" t="str">
        <f t="shared" si="16"/>
        <v/>
      </c>
      <c r="AE96" s="53" t="str">
        <f t="shared" si="17"/>
        <v/>
      </c>
      <c r="AF96" s="53" t="str">
        <f t="shared" si="18"/>
        <v/>
      </c>
      <c r="AG96" s="53" t="str">
        <f t="shared" si="19"/>
        <v/>
      </c>
      <c r="AH96" s="53" t="str">
        <f t="shared" si="20"/>
        <v/>
      </c>
      <c r="AI96" s="53" t="str">
        <f t="shared" si="21"/>
        <v/>
      </c>
      <c r="AJ96" s="53" t="str">
        <f t="shared" si="22"/>
        <v/>
      </c>
      <c r="AK96" s="53" t="str">
        <f t="shared" si="23"/>
        <v/>
      </c>
      <c r="AL96" s="53" t="str">
        <f t="shared" si="24"/>
        <v/>
      </c>
      <c r="AM96" s="53" t="str">
        <f t="shared" si="25"/>
        <v/>
      </c>
      <c r="AN96" s="53" t="str">
        <f t="shared" si="26"/>
        <v/>
      </c>
      <c r="AO96" s="53" t="str">
        <f t="shared" si="27"/>
        <v/>
      </c>
      <c r="AP96" s="53" t="str">
        <f t="shared" si="28"/>
        <v/>
      </c>
      <c r="AQ96" s="53" t="str">
        <f t="shared" si="29"/>
        <v/>
      </c>
      <c r="AR96" s="53" t="str">
        <f t="shared" si="30"/>
        <v/>
      </c>
      <c r="AS96" s="53" t="str">
        <f t="shared" si="31"/>
        <v/>
      </c>
      <c r="AT96" s="53" t="str">
        <f t="shared" si="32"/>
        <v/>
      </c>
      <c r="AU96" s="53" t="str">
        <f t="shared" si="33"/>
        <v/>
      </c>
      <c r="AV96" s="53" t="str">
        <f t="shared" si="34"/>
        <v/>
      </c>
      <c r="AW96" s="53" t="str">
        <f t="shared" si="35"/>
        <v/>
      </c>
      <c r="AX96" s="53" t="str">
        <f t="shared" si="36"/>
        <v/>
      </c>
      <c r="AY96" s="53" t="str">
        <f t="shared" si="37"/>
        <v/>
      </c>
      <c r="AZ96" s="53" t="str">
        <f t="shared" si="38"/>
        <v/>
      </c>
      <c r="BA96" s="53">
        <f t="shared" si="39"/>
        <v>0.9506</v>
      </c>
      <c r="BB96" s="53">
        <f t="shared" si="40"/>
        <v>0.95544999999999991</v>
      </c>
      <c r="BC96" s="53">
        <f t="shared" si="41"/>
        <v>0.96029999999999993</v>
      </c>
      <c r="BD96" s="53">
        <f t="shared" si="42"/>
        <v>0.96029999999999993</v>
      </c>
      <c r="BE96" s="53">
        <f t="shared" si="43"/>
        <v>0.96029999999999993</v>
      </c>
      <c r="BF96" s="53">
        <f t="shared" si="44"/>
        <v>0.96514999999999995</v>
      </c>
      <c r="BG96" s="53">
        <f t="shared" si="45"/>
        <v>0.97</v>
      </c>
      <c r="BH96" s="53">
        <f t="shared" si="46"/>
        <v>0.96514999999999995</v>
      </c>
      <c r="BI96" s="53">
        <f t="shared" si="47"/>
        <v>0.96029999999999993</v>
      </c>
      <c r="BJ96" s="53">
        <f t="shared" si="48"/>
        <v>0.96029999999999993</v>
      </c>
      <c r="BK96" s="53">
        <f t="shared" si="49"/>
        <v>0.96029999999999993</v>
      </c>
      <c r="BL96" s="53">
        <f t="shared" si="50"/>
        <v>0.95544999999999991</v>
      </c>
      <c r="BM96" s="53">
        <f t="shared" si="51"/>
        <v>0.9506</v>
      </c>
      <c r="BN96" s="53" t="str">
        <f t="shared" si="52"/>
        <v/>
      </c>
      <c r="BO96" s="53" t="str">
        <f t="shared" si="53"/>
        <v/>
      </c>
      <c r="BP96" s="53" t="str">
        <f t="shared" si="54"/>
        <v/>
      </c>
      <c r="BQ96" s="53" t="str">
        <f t="shared" si="55"/>
        <v/>
      </c>
      <c r="BR96" s="53" t="str">
        <f t="shared" si="56"/>
        <v/>
      </c>
      <c r="BS96" s="53" t="str">
        <f t="shared" si="57"/>
        <v/>
      </c>
      <c r="BT96" s="53" t="str">
        <f t="shared" si="58"/>
        <v/>
      </c>
      <c r="BU96" s="53" t="str">
        <f t="shared" si="59"/>
        <v/>
      </c>
      <c r="BV96" s="53" t="str">
        <f t="shared" si="60"/>
        <v/>
      </c>
      <c r="BW96" s="53" t="str">
        <f t="shared" si="61"/>
        <v/>
      </c>
      <c r="BX96" s="53" t="str">
        <f t="shared" si="62"/>
        <v/>
      </c>
      <c r="BY96" s="53" t="str">
        <f t="shared" si="63"/>
        <v/>
      </c>
      <c r="BZ96" s="53" t="str">
        <f t="shared" si="64"/>
        <v/>
      </c>
      <c r="CA96" s="53" t="str">
        <f t="shared" si="65"/>
        <v/>
      </c>
      <c r="CB96" s="53" t="str">
        <f t="shared" si="66"/>
        <v/>
      </c>
      <c r="CC96" s="53" t="str">
        <f t="shared" si="67"/>
        <v/>
      </c>
      <c r="CD96" s="53" t="str">
        <f t="shared" si="68"/>
        <v/>
      </c>
      <c r="CE96" s="53" t="str">
        <f t="shared" si="69"/>
        <v/>
      </c>
      <c r="CF96" s="53" t="str">
        <f t="shared" si="70"/>
        <v/>
      </c>
      <c r="CG96" s="53" t="str">
        <f t="shared" si="71"/>
        <v/>
      </c>
      <c r="CH96" s="53" t="str">
        <f t="shared" si="72"/>
        <v/>
      </c>
      <c r="CI96" s="53" t="str">
        <f t="shared" si="73"/>
        <v/>
      </c>
      <c r="CJ96" s="53" t="str">
        <f t="shared" si="74"/>
        <v/>
      </c>
      <c r="CK96" s="53" t="str">
        <f t="shared" si="75"/>
        <v/>
      </c>
      <c r="CL96" s="53" t="str">
        <f t="shared" si="76"/>
        <v/>
      </c>
      <c r="CM96" s="53" t="str">
        <f t="shared" si="77"/>
        <v/>
      </c>
      <c r="CN96" s="53" t="str">
        <f t="shared" si="78"/>
        <v/>
      </c>
      <c r="CO96" s="53" t="str">
        <f t="shared" si="79"/>
        <v/>
      </c>
      <c r="CP96" s="53" t="str">
        <f t="shared" si="80"/>
        <v/>
      </c>
      <c r="CQ96" s="53" t="str">
        <f t="shared" si="81"/>
        <v/>
      </c>
      <c r="CR96" s="53" t="str">
        <f t="shared" si="82"/>
        <v/>
      </c>
      <c r="CS96" s="53" t="str">
        <f t="shared" si="83"/>
        <v/>
      </c>
      <c r="CT96" s="53" t="str">
        <f t="shared" si="84"/>
        <v/>
      </c>
      <c r="CU96" s="53" t="str">
        <f t="shared" si="85"/>
        <v/>
      </c>
      <c r="CV96" s="9"/>
      <c r="CW96" s="28">
        <f t="shared" si="86"/>
        <v>12.474200000000002</v>
      </c>
      <c r="CX96" s="20">
        <f t="shared" si="87"/>
        <v>13</v>
      </c>
      <c r="CY96" s="4"/>
      <c r="CZ96" s="29">
        <v>0</v>
      </c>
      <c r="DA96" s="29">
        <v>10</v>
      </c>
      <c r="DB96" s="28">
        <f>T56</f>
        <v>0</v>
      </c>
      <c r="DC96" s="4"/>
      <c r="DD96" s="29">
        <v>10</v>
      </c>
      <c r="DE96" s="29">
        <v>0</v>
      </c>
      <c r="DF96" s="28">
        <f>Y56</f>
        <v>0</v>
      </c>
    </row>
    <row r="97" spans="1:110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8"/>
      <c r="Q97" s="52">
        <v>-2.25</v>
      </c>
      <c r="R97" s="20"/>
      <c r="S97" s="53" t="str">
        <f t="shared" si="5"/>
        <v/>
      </c>
      <c r="T97" s="53" t="str">
        <f t="shared" si="6"/>
        <v/>
      </c>
      <c r="U97" s="53" t="str">
        <f t="shared" si="7"/>
        <v/>
      </c>
      <c r="V97" s="53" t="str">
        <f t="shared" si="8"/>
        <v/>
      </c>
      <c r="W97" s="53" t="str">
        <f t="shared" si="9"/>
        <v/>
      </c>
      <c r="X97" s="53" t="str">
        <f t="shared" si="10"/>
        <v/>
      </c>
      <c r="Y97" s="53" t="str">
        <f t="shared" si="11"/>
        <v/>
      </c>
      <c r="Z97" s="53" t="str">
        <f t="shared" si="12"/>
        <v/>
      </c>
      <c r="AA97" s="53" t="str">
        <f t="shared" si="13"/>
        <v/>
      </c>
      <c r="AB97" s="53" t="str">
        <f t="shared" si="14"/>
        <v/>
      </c>
      <c r="AC97" s="53" t="str">
        <f t="shared" si="15"/>
        <v/>
      </c>
      <c r="AD97" s="53" t="str">
        <f t="shared" si="16"/>
        <v/>
      </c>
      <c r="AE97" s="53" t="str">
        <f t="shared" si="17"/>
        <v/>
      </c>
      <c r="AF97" s="53" t="str">
        <f t="shared" si="18"/>
        <v/>
      </c>
      <c r="AG97" s="53" t="str">
        <f t="shared" si="19"/>
        <v/>
      </c>
      <c r="AH97" s="53" t="str">
        <f t="shared" si="20"/>
        <v/>
      </c>
      <c r="AI97" s="53" t="str">
        <f t="shared" si="21"/>
        <v/>
      </c>
      <c r="AJ97" s="53" t="str">
        <f t="shared" si="22"/>
        <v/>
      </c>
      <c r="AK97" s="53" t="str">
        <f t="shared" si="23"/>
        <v/>
      </c>
      <c r="AL97" s="53" t="str">
        <f t="shared" si="24"/>
        <v/>
      </c>
      <c r="AM97" s="53" t="str">
        <f t="shared" si="25"/>
        <v/>
      </c>
      <c r="AN97" s="53" t="str">
        <f t="shared" si="26"/>
        <v/>
      </c>
      <c r="AO97" s="53" t="str">
        <f t="shared" si="27"/>
        <v/>
      </c>
      <c r="AP97" s="53" t="str">
        <f t="shared" si="28"/>
        <v/>
      </c>
      <c r="AQ97" s="53" t="str">
        <f t="shared" si="29"/>
        <v/>
      </c>
      <c r="AR97" s="53" t="str">
        <f t="shared" si="30"/>
        <v/>
      </c>
      <c r="AS97" s="53" t="str">
        <f t="shared" si="31"/>
        <v/>
      </c>
      <c r="AT97" s="53" t="str">
        <f t="shared" si="32"/>
        <v/>
      </c>
      <c r="AU97" s="53" t="str">
        <f t="shared" si="33"/>
        <v/>
      </c>
      <c r="AV97" s="53" t="str">
        <f t="shared" si="34"/>
        <v/>
      </c>
      <c r="AW97" s="53" t="str">
        <f t="shared" si="35"/>
        <v/>
      </c>
      <c r="AX97" s="53" t="str">
        <f t="shared" si="36"/>
        <v/>
      </c>
      <c r="AY97" s="53" t="str">
        <f t="shared" si="37"/>
        <v/>
      </c>
      <c r="AZ97" s="53">
        <f t="shared" si="38"/>
        <v>0.94574999999999998</v>
      </c>
      <c r="BA97" s="53">
        <f t="shared" si="39"/>
        <v>0.9506</v>
      </c>
      <c r="BB97" s="53">
        <f t="shared" si="40"/>
        <v>0.95544999999999991</v>
      </c>
      <c r="BC97" s="53">
        <f t="shared" si="41"/>
        <v>0.96029999999999993</v>
      </c>
      <c r="BD97" s="53">
        <f t="shared" si="42"/>
        <v>0.96029999999999993</v>
      </c>
      <c r="BE97" s="53">
        <f t="shared" si="43"/>
        <v>0.96029999999999993</v>
      </c>
      <c r="BF97" s="53">
        <f t="shared" si="44"/>
        <v>0.96514999999999995</v>
      </c>
      <c r="BG97" s="53">
        <f t="shared" si="45"/>
        <v>0.97</v>
      </c>
      <c r="BH97" s="53">
        <f t="shared" si="46"/>
        <v>0.96514999999999995</v>
      </c>
      <c r="BI97" s="53">
        <f t="shared" si="47"/>
        <v>0.96029999999999993</v>
      </c>
      <c r="BJ97" s="53">
        <f t="shared" si="48"/>
        <v>0.96029999999999993</v>
      </c>
      <c r="BK97" s="53">
        <f t="shared" si="49"/>
        <v>0.96029999999999993</v>
      </c>
      <c r="BL97" s="53">
        <f t="shared" si="50"/>
        <v>0.95544999999999991</v>
      </c>
      <c r="BM97" s="53">
        <f t="shared" si="51"/>
        <v>0.9506</v>
      </c>
      <c r="BN97" s="53">
        <f t="shared" si="52"/>
        <v>0.94574999999999998</v>
      </c>
      <c r="BO97" s="53" t="str">
        <f t="shared" si="53"/>
        <v/>
      </c>
      <c r="BP97" s="53" t="str">
        <f t="shared" si="54"/>
        <v/>
      </c>
      <c r="BQ97" s="53" t="str">
        <f t="shared" si="55"/>
        <v/>
      </c>
      <c r="BR97" s="53" t="str">
        <f t="shared" si="56"/>
        <v/>
      </c>
      <c r="BS97" s="53" t="str">
        <f t="shared" si="57"/>
        <v/>
      </c>
      <c r="BT97" s="53" t="str">
        <f t="shared" si="58"/>
        <v/>
      </c>
      <c r="BU97" s="53" t="str">
        <f t="shared" si="59"/>
        <v/>
      </c>
      <c r="BV97" s="53" t="str">
        <f t="shared" si="60"/>
        <v/>
      </c>
      <c r="BW97" s="53" t="str">
        <f t="shared" si="61"/>
        <v/>
      </c>
      <c r="BX97" s="53" t="str">
        <f t="shared" si="62"/>
        <v/>
      </c>
      <c r="BY97" s="53" t="str">
        <f t="shared" si="63"/>
        <v/>
      </c>
      <c r="BZ97" s="53" t="str">
        <f t="shared" si="64"/>
        <v/>
      </c>
      <c r="CA97" s="53" t="str">
        <f t="shared" si="65"/>
        <v/>
      </c>
      <c r="CB97" s="53" t="str">
        <f t="shared" si="66"/>
        <v/>
      </c>
      <c r="CC97" s="53" t="str">
        <f t="shared" si="67"/>
        <v/>
      </c>
      <c r="CD97" s="53" t="str">
        <f t="shared" si="68"/>
        <v/>
      </c>
      <c r="CE97" s="53" t="str">
        <f t="shared" si="69"/>
        <v/>
      </c>
      <c r="CF97" s="53" t="str">
        <f t="shared" si="70"/>
        <v/>
      </c>
      <c r="CG97" s="53" t="str">
        <f t="shared" si="71"/>
        <v/>
      </c>
      <c r="CH97" s="53" t="str">
        <f t="shared" si="72"/>
        <v/>
      </c>
      <c r="CI97" s="53" t="str">
        <f t="shared" si="73"/>
        <v/>
      </c>
      <c r="CJ97" s="53" t="str">
        <f t="shared" si="74"/>
        <v/>
      </c>
      <c r="CK97" s="53" t="str">
        <f t="shared" si="75"/>
        <v/>
      </c>
      <c r="CL97" s="53" t="str">
        <f t="shared" si="76"/>
        <v/>
      </c>
      <c r="CM97" s="53" t="str">
        <f t="shared" si="77"/>
        <v/>
      </c>
      <c r="CN97" s="53" t="str">
        <f t="shared" si="78"/>
        <v/>
      </c>
      <c r="CO97" s="53" t="str">
        <f t="shared" si="79"/>
        <v/>
      </c>
      <c r="CP97" s="53" t="str">
        <f t="shared" si="80"/>
        <v/>
      </c>
      <c r="CQ97" s="53" t="str">
        <f t="shared" si="81"/>
        <v/>
      </c>
      <c r="CR97" s="53" t="str">
        <f t="shared" si="82"/>
        <v/>
      </c>
      <c r="CS97" s="53" t="str">
        <f t="shared" si="83"/>
        <v/>
      </c>
      <c r="CT97" s="53" t="str">
        <f t="shared" si="84"/>
        <v/>
      </c>
      <c r="CU97" s="53" t="str">
        <f t="shared" si="85"/>
        <v/>
      </c>
      <c r="CV97" s="9"/>
      <c r="CW97" s="28">
        <f t="shared" si="86"/>
        <v>14.365700000000002</v>
      </c>
      <c r="CX97" s="20">
        <f t="shared" si="87"/>
        <v>15</v>
      </c>
      <c r="CY97" s="4"/>
      <c r="CZ97" s="4"/>
      <c r="DA97" s="4"/>
      <c r="DB97" s="4"/>
      <c r="DC97" s="4"/>
      <c r="DD97" s="4"/>
      <c r="DE97" s="4"/>
      <c r="DF97" s="4"/>
    </row>
    <row r="98" spans="1:110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8"/>
      <c r="Q98" s="52">
        <v>-2</v>
      </c>
      <c r="R98" s="20"/>
      <c r="S98" s="53" t="str">
        <f t="shared" si="5"/>
        <v/>
      </c>
      <c r="T98" s="53" t="str">
        <f t="shared" si="6"/>
        <v/>
      </c>
      <c r="U98" s="53" t="str">
        <f t="shared" si="7"/>
        <v/>
      </c>
      <c r="V98" s="53" t="str">
        <f t="shared" si="8"/>
        <v/>
      </c>
      <c r="W98" s="53" t="str">
        <f t="shared" si="9"/>
        <v/>
      </c>
      <c r="X98" s="53" t="str">
        <f t="shared" si="10"/>
        <v/>
      </c>
      <c r="Y98" s="53" t="str">
        <f t="shared" si="11"/>
        <v/>
      </c>
      <c r="Z98" s="53" t="str">
        <f t="shared" si="12"/>
        <v/>
      </c>
      <c r="AA98" s="53" t="str">
        <f t="shared" si="13"/>
        <v/>
      </c>
      <c r="AB98" s="53" t="str">
        <f t="shared" si="14"/>
        <v/>
      </c>
      <c r="AC98" s="53" t="str">
        <f t="shared" si="15"/>
        <v/>
      </c>
      <c r="AD98" s="53" t="str">
        <f t="shared" si="16"/>
        <v/>
      </c>
      <c r="AE98" s="53" t="str">
        <f t="shared" si="17"/>
        <v/>
      </c>
      <c r="AF98" s="53" t="str">
        <f t="shared" si="18"/>
        <v/>
      </c>
      <c r="AG98" s="53" t="str">
        <f t="shared" si="19"/>
        <v/>
      </c>
      <c r="AH98" s="53" t="str">
        <f t="shared" si="20"/>
        <v/>
      </c>
      <c r="AI98" s="53" t="str">
        <f t="shared" si="21"/>
        <v/>
      </c>
      <c r="AJ98" s="53" t="str">
        <f t="shared" si="22"/>
        <v/>
      </c>
      <c r="AK98" s="53" t="str">
        <f t="shared" si="23"/>
        <v/>
      </c>
      <c r="AL98" s="53" t="str">
        <f t="shared" si="24"/>
        <v/>
      </c>
      <c r="AM98" s="53" t="str">
        <f t="shared" si="25"/>
        <v/>
      </c>
      <c r="AN98" s="53" t="str">
        <f t="shared" si="26"/>
        <v/>
      </c>
      <c r="AO98" s="53" t="str">
        <f t="shared" si="27"/>
        <v/>
      </c>
      <c r="AP98" s="53" t="str">
        <f t="shared" si="28"/>
        <v/>
      </c>
      <c r="AQ98" s="53" t="str">
        <f t="shared" si="29"/>
        <v/>
      </c>
      <c r="AR98" s="53" t="str">
        <f t="shared" si="30"/>
        <v/>
      </c>
      <c r="AS98" s="53" t="str">
        <f t="shared" si="31"/>
        <v/>
      </c>
      <c r="AT98" s="53" t="str">
        <f t="shared" si="32"/>
        <v/>
      </c>
      <c r="AU98" s="53" t="str">
        <f t="shared" si="33"/>
        <v/>
      </c>
      <c r="AV98" s="53" t="str">
        <f t="shared" si="34"/>
        <v/>
      </c>
      <c r="AW98" s="53" t="str">
        <f t="shared" si="35"/>
        <v/>
      </c>
      <c r="AX98" s="53" t="str">
        <f t="shared" si="36"/>
        <v/>
      </c>
      <c r="AY98" s="53">
        <f t="shared" si="37"/>
        <v>0.94089999999999996</v>
      </c>
      <c r="AZ98" s="53">
        <f t="shared" si="38"/>
        <v>0.94574999999999998</v>
      </c>
      <c r="BA98" s="53">
        <f t="shared" si="39"/>
        <v>0.9506</v>
      </c>
      <c r="BB98" s="53">
        <f t="shared" si="40"/>
        <v>0.95544999999999991</v>
      </c>
      <c r="BC98" s="53">
        <f t="shared" si="41"/>
        <v>0.96029999999999993</v>
      </c>
      <c r="BD98" s="53">
        <f t="shared" si="42"/>
        <v>0.96029999999999993</v>
      </c>
      <c r="BE98" s="53">
        <f t="shared" si="43"/>
        <v>0.96029999999999993</v>
      </c>
      <c r="BF98" s="53">
        <f t="shared" si="44"/>
        <v>0.96514999999999995</v>
      </c>
      <c r="BG98" s="53">
        <f t="shared" si="45"/>
        <v>0.97</v>
      </c>
      <c r="BH98" s="53">
        <f t="shared" si="46"/>
        <v>0.96514999999999995</v>
      </c>
      <c r="BI98" s="53">
        <f t="shared" si="47"/>
        <v>0.96029999999999993</v>
      </c>
      <c r="BJ98" s="53">
        <f t="shared" si="48"/>
        <v>0.96029999999999993</v>
      </c>
      <c r="BK98" s="53">
        <f t="shared" si="49"/>
        <v>0.96029999999999993</v>
      </c>
      <c r="BL98" s="53">
        <f t="shared" si="50"/>
        <v>0.95544999999999991</v>
      </c>
      <c r="BM98" s="53">
        <f t="shared" si="51"/>
        <v>0.9506</v>
      </c>
      <c r="BN98" s="53">
        <f t="shared" si="52"/>
        <v>0.94574999999999998</v>
      </c>
      <c r="BO98" s="53">
        <f t="shared" si="53"/>
        <v>0.94089999999999996</v>
      </c>
      <c r="BP98" s="53" t="str">
        <f t="shared" si="54"/>
        <v/>
      </c>
      <c r="BQ98" s="53" t="str">
        <f t="shared" si="55"/>
        <v/>
      </c>
      <c r="BR98" s="53" t="str">
        <f t="shared" si="56"/>
        <v/>
      </c>
      <c r="BS98" s="53" t="str">
        <f t="shared" si="57"/>
        <v/>
      </c>
      <c r="BT98" s="53" t="str">
        <f t="shared" si="58"/>
        <v/>
      </c>
      <c r="BU98" s="53" t="str">
        <f t="shared" si="59"/>
        <v/>
      </c>
      <c r="BV98" s="53" t="str">
        <f t="shared" si="60"/>
        <v/>
      </c>
      <c r="BW98" s="53" t="str">
        <f t="shared" si="61"/>
        <v/>
      </c>
      <c r="BX98" s="53" t="str">
        <f t="shared" si="62"/>
        <v/>
      </c>
      <c r="BY98" s="53" t="str">
        <f t="shared" si="63"/>
        <v/>
      </c>
      <c r="BZ98" s="53" t="str">
        <f t="shared" si="64"/>
        <v/>
      </c>
      <c r="CA98" s="53" t="str">
        <f t="shared" si="65"/>
        <v/>
      </c>
      <c r="CB98" s="53" t="str">
        <f t="shared" si="66"/>
        <v/>
      </c>
      <c r="CC98" s="53" t="str">
        <f t="shared" si="67"/>
        <v/>
      </c>
      <c r="CD98" s="53" t="str">
        <f t="shared" si="68"/>
        <v/>
      </c>
      <c r="CE98" s="53" t="str">
        <f t="shared" si="69"/>
        <v/>
      </c>
      <c r="CF98" s="53" t="str">
        <f t="shared" si="70"/>
        <v/>
      </c>
      <c r="CG98" s="53" t="str">
        <f t="shared" si="71"/>
        <v/>
      </c>
      <c r="CH98" s="53" t="str">
        <f t="shared" si="72"/>
        <v/>
      </c>
      <c r="CI98" s="53" t="str">
        <f t="shared" si="73"/>
        <v/>
      </c>
      <c r="CJ98" s="53" t="str">
        <f t="shared" si="74"/>
        <v/>
      </c>
      <c r="CK98" s="53" t="str">
        <f t="shared" si="75"/>
        <v/>
      </c>
      <c r="CL98" s="53" t="str">
        <f t="shared" si="76"/>
        <v/>
      </c>
      <c r="CM98" s="53" t="str">
        <f t="shared" si="77"/>
        <v/>
      </c>
      <c r="CN98" s="53" t="str">
        <f t="shared" si="78"/>
        <v/>
      </c>
      <c r="CO98" s="53" t="str">
        <f t="shared" si="79"/>
        <v/>
      </c>
      <c r="CP98" s="53" t="str">
        <f t="shared" si="80"/>
        <v/>
      </c>
      <c r="CQ98" s="53" t="str">
        <f t="shared" si="81"/>
        <v/>
      </c>
      <c r="CR98" s="53" t="str">
        <f t="shared" si="82"/>
        <v/>
      </c>
      <c r="CS98" s="53" t="str">
        <f t="shared" si="83"/>
        <v/>
      </c>
      <c r="CT98" s="53" t="str">
        <f t="shared" si="84"/>
        <v/>
      </c>
      <c r="CU98" s="53" t="str">
        <f t="shared" si="85"/>
        <v/>
      </c>
      <c r="CV98" s="9"/>
      <c r="CW98" s="28">
        <f t="shared" si="86"/>
        <v>16.247500000000002</v>
      </c>
      <c r="CX98" s="20">
        <f t="shared" si="87"/>
        <v>17</v>
      </c>
      <c r="CY98" s="4"/>
      <c r="CZ98" s="4"/>
      <c r="DA98" s="4"/>
      <c r="DB98" s="4"/>
      <c r="DC98" s="4"/>
      <c r="DD98" s="4"/>
      <c r="DE98" s="4"/>
      <c r="DF98" s="4"/>
    </row>
    <row r="99" spans="1:110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8"/>
      <c r="Q99" s="52">
        <v>-1.75</v>
      </c>
      <c r="R99" s="20"/>
      <c r="S99" s="53" t="str">
        <f t="shared" si="5"/>
        <v/>
      </c>
      <c r="T99" s="53" t="str">
        <f t="shared" si="6"/>
        <v/>
      </c>
      <c r="U99" s="53" t="str">
        <f t="shared" si="7"/>
        <v/>
      </c>
      <c r="V99" s="53" t="str">
        <f t="shared" si="8"/>
        <v/>
      </c>
      <c r="W99" s="53" t="str">
        <f t="shared" si="9"/>
        <v/>
      </c>
      <c r="X99" s="53" t="str">
        <f t="shared" si="10"/>
        <v/>
      </c>
      <c r="Y99" s="53" t="str">
        <f t="shared" si="11"/>
        <v/>
      </c>
      <c r="Z99" s="53" t="str">
        <f t="shared" si="12"/>
        <v/>
      </c>
      <c r="AA99" s="53" t="str">
        <f t="shared" si="13"/>
        <v/>
      </c>
      <c r="AB99" s="53" t="str">
        <f t="shared" si="14"/>
        <v/>
      </c>
      <c r="AC99" s="53" t="str">
        <f t="shared" si="15"/>
        <v/>
      </c>
      <c r="AD99" s="53" t="str">
        <f t="shared" si="16"/>
        <v/>
      </c>
      <c r="AE99" s="53" t="str">
        <f t="shared" si="17"/>
        <v/>
      </c>
      <c r="AF99" s="53" t="str">
        <f t="shared" si="18"/>
        <v/>
      </c>
      <c r="AG99" s="53" t="str">
        <f t="shared" si="19"/>
        <v/>
      </c>
      <c r="AH99" s="53" t="str">
        <f t="shared" si="20"/>
        <v/>
      </c>
      <c r="AI99" s="53" t="str">
        <f t="shared" si="21"/>
        <v/>
      </c>
      <c r="AJ99" s="53" t="str">
        <f t="shared" si="22"/>
        <v/>
      </c>
      <c r="AK99" s="53" t="str">
        <f t="shared" si="23"/>
        <v/>
      </c>
      <c r="AL99" s="53" t="str">
        <f t="shared" si="24"/>
        <v/>
      </c>
      <c r="AM99" s="53" t="str">
        <f t="shared" si="25"/>
        <v/>
      </c>
      <c r="AN99" s="53" t="str">
        <f t="shared" si="26"/>
        <v/>
      </c>
      <c r="AO99" s="53" t="str">
        <f t="shared" si="27"/>
        <v/>
      </c>
      <c r="AP99" s="53" t="str">
        <f t="shared" si="28"/>
        <v/>
      </c>
      <c r="AQ99" s="53" t="str">
        <f t="shared" si="29"/>
        <v/>
      </c>
      <c r="AR99" s="53" t="str">
        <f t="shared" si="30"/>
        <v/>
      </c>
      <c r="AS99" s="53" t="str">
        <f t="shared" si="31"/>
        <v/>
      </c>
      <c r="AT99" s="53" t="str">
        <f t="shared" si="32"/>
        <v/>
      </c>
      <c r="AU99" s="53" t="str">
        <f t="shared" si="33"/>
        <v/>
      </c>
      <c r="AV99" s="53" t="str">
        <f t="shared" si="34"/>
        <v/>
      </c>
      <c r="AW99" s="53" t="str">
        <f t="shared" si="35"/>
        <v/>
      </c>
      <c r="AX99" s="53">
        <f t="shared" si="36"/>
        <v>0.94574999999999998</v>
      </c>
      <c r="AY99" s="53">
        <f t="shared" si="37"/>
        <v>0.94574999999999998</v>
      </c>
      <c r="AZ99" s="53">
        <f t="shared" si="38"/>
        <v>0.95062499999999994</v>
      </c>
      <c r="BA99" s="53">
        <f t="shared" si="39"/>
        <v>0.95550000000000002</v>
      </c>
      <c r="BB99" s="53">
        <f t="shared" si="40"/>
        <v>0.96037499999999998</v>
      </c>
      <c r="BC99" s="53">
        <f t="shared" si="41"/>
        <v>0.96524999999999994</v>
      </c>
      <c r="BD99" s="53">
        <f t="shared" si="42"/>
        <v>0.96524999999999994</v>
      </c>
      <c r="BE99" s="53">
        <f t="shared" si="43"/>
        <v>0.96524999999999994</v>
      </c>
      <c r="BF99" s="53">
        <f t="shared" si="44"/>
        <v>0.97012500000000002</v>
      </c>
      <c r="BG99" s="53">
        <f t="shared" si="45"/>
        <v>0.97499999999999998</v>
      </c>
      <c r="BH99" s="53">
        <f t="shared" si="46"/>
        <v>0.97012500000000002</v>
      </c>
      <c r="BI99" s="53">
        <f t="shared" si="47"/>
        <v>0.96524999999999994</v>
      </c>
      <c r="BJ99" s="53">
        <f t="shared" si="48"/>
        <v>0.96524999999999994</v>
      </c>
      <c r="BK99" s="53">
        <f t="shared" si="49"/>
        <v>0.96524999999999994</v>
      </c>
      <c r="BL99" s="53">
        <f t="shared" si="50"/>
        <v>0.96037499999999998</v>
      </c>
      <c r="BM99" s="53">
        <f t="shared" si="51"/>
        <v>0.95550000000000002</v>
      </c>
      <c r="BN99" s="53">
        <f t="shared" si="52"/>
        <v>0.95062499999999994</v>
      </c>
      <c r="BO99" s="53">
        <f t="shared" si="53"/>
        <v>0.94574999999999998</v>
      </c>
      <c r="BP99" s="53">
        <f t="shared" si="54"/>
        <v>0.94574999999999998</v>
      </c>
      <c r="BQ99" s="53" t="str">
        <f t="shared" si="55"/>
        <v/>
      </c>
      <c r="BR99" s="53" t="str">
        <f t="shared" si="56"/>
        <v/>
      </c>
      <c r="BS99" s="53" t="str">
        <f t="shared" si="57"/>
        <v/>
      </c>
      <c r="BT99" s="53" t="str">
        <f t="shared" si="58"/>
        <v/>
      </c>
      <c r="BU99" s="53" t="str">
        <f t="shared" si="59"/>
        <v/>
      </c>
      <c r="BV99" s="53" t="str">
        <f t="shared" si="60"/>
        <v/>
      </c>
      <c r="BW99" s="53" t="str">
        <f t="shared" si="61"/>
        <v/>
      </c>
      <c r="BX99" s="53" t="str">
        <f t="shared" si="62"/>
        <v/>
      </c>
      <c r="BY99" s="53" t="str">
        <f t="shared" si="63"/>
        <v/>
      </c>
      <c r="BZ99" s="53" t="str">
        <f t="shared" si="64"/>
        <v/>
      </c>
      <c r="CA99" s="53" t="str">
        <f t="shared" si="65"/>
        <v/>
      </c>
      <c r="CB99" s="53" t="str">
        <f t="shared" si="66"/>
        <v/>
      </c>
      <c r="CC99" s="53" t="str">
        <f t="shared" si="67"/>
        <v/>
      </c>
      <c r="CD99" s="53" t="str">
        <f t="shared" si="68"/>
        <v/>
      </c>
      <c r="CE99" s="53" t="str">
        <f t="shared" si="69"/>
        <v/>
      </c>
      <c r="CF99" s="53" t="str">
        <f t="shared" si="70"/>
        <v/>
      </c>
      <c r="CG99" s="53" t="str">
        <f t="shared" si="71"/>
        <v/>
      </c>
      <c r="CH99" s="53" t="str">
        <f t="shared" si="72"/>
        <v/>
      </c>
      <c r="CI99" s="53" t="str">
        <f t="shared" si="73"/>
        <v/>
      </c>
      <c r="CJ99" s="53" t="str">
        <f t="shared" si="74"/>
        <v/>
      </c>
      <c r="CK99" s="53" t="str">
        <f t="shared" si="75"/>
        <v/>
      </c>
      <c r="CL99" s="53" t="str">
        <f t="shared" si="76"/>
        <v/>
      </c>
      <c r="CM99" s="53" t="str">
        <f t="shared" si="77"/>
        <v/>
      </c>
      <c r="CN99" s="53" t="str">
        <f t="shared" si="78"/>
        <v/>
      </c>
      <c r="CO99" s="53" t="str">
        <f t="shared" si="79"/>
        <v/>
      </c>
      <c r="CP99" s="53" t="str">
        <f t="shared" si="80"/>
        <v/>
      </c>
      <c r="CQ99" s="53" t="str">
        <f t="shared" si="81"/>
        <v/>
      </c>
      <c r="CR99" s="53" t="str">
        <f t="shared" si="82"/>
        <v/>
      </c>
      <c r="CS99" s="53" t="str">
        <f t="shared" si="83"/>
        <v/>
      </c>
      <c r="CT99" s="53" t="str">
        <f t="shared" si="84"/>
        <v/>
      </c>
      <c r="CU99" s="53" t="str">
        <f t="shared" si="85"/>
        <v/>
      </c>
      <c r="CV99" s="9"/>
      <c r="CW99" s="28">
        <f t="shared" si="86"/>
        <v>18.222749999999998</v>
      </c>
      <c r="CX99" s="20">
        <f t="shared" si="87"/>
        <v>19</v>
      </c>
      <c r="CY99" s="4"/>
      <c r="CZ99" s="4"/>
      <c r="DA99" s="4"/>
      <c r="DB99" s="4"/>
      <c r="DC99" s="4"/>
      <c r="DD99" s="4"/>
      <c r="DE99" s="4"/>
      <c r="DF99" s="4"/>
    </row>
    <row r="100" spans="1:11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8"/>
      <c r="Q100" s="52">
        <v>-1.5</v>
      </c>
      <c r="R100" s="20"/>
      <c r="S100" s="53" t="str">
        <f t="shared" si="5"/>
        <v/>
      </c>
      <c r="T100" s="53" t="str">
        <f t="shared" si="6"/>
        <v/>
      </c>
      <c r="U100" s="53" t="str">
        <f t="shared" si="7"/>
        <v/>
      </c>
      <c r="V100" s="53" t="str">
        <f t="shared" si="8"/>
        <v/>
      </c>
      <c r="W100" s="53" t="str">
        <f t="shared" si="9"/>
        <v/>
      </c>
      <c r="X100" s="53" t="str">
        <f t="shared" si="10"/>
        <v/>
      </c>
      <c r="Y100" s="53" t="str">
        <f t="shared" si="11"/>
        <v/>
      </c>
      <c r="Z100" s="53" t="str">
        <f t="shared" si="12"/>
        <v/>
      </c>
      <c r="AA100" s="53" t="str">
        <f t="shared" si="13"/>
        <v/>
      </c>
      <c r="AB100" s="53" t="str">
        <f t="shared" si="14"/>
        <v/>
      </c>
      <c r="AC100" s="53" t="str">
        <f t="shared" si="15"/>
        <v/>
      </c>
      <c r="AD100" s="53" t="str">
        <f t="shared" si="16"/>
        <v/>
      </c>
      <c r="AE100" s="53" t="str">
        <f t="shared" si="17"/>
        <v/>
      </c>
      <c r="AF100" s="53" t="str">
        <f t="shared" si="18"/>
        <v/>
      </c>
      <c r="AG100" s="53" t="str">
        <f t="shared" si="19"/>
        <v/>
      </c>
      <c r="AH100" s="53" t="str">
        <f t="shared" si="20"/>
        <v/>
      </c>
      <c r="AI100" s="53" t="str">
        <f t="shared" si="21"/>
        <v/>
      </c>
      <c r="AJ100" s="53" t="str">
        <f t="shared" si="22"/>
        <v/>
      </c>
      <c r="AK100" s="53" t="str">
        <f t="shared" si="23"/>
        <v/>
      </c>
      <c r="AL100" s="53" t="str">
        <f t="shared" si="24"/>
        <v/>
      </c>
      <c r="AM100" s="53" t="str">
        <f t="shared" si="25"/>
        <v/>
      </c>
      <c r="AN100" s="53" t="str">
        <f t="shared" si="26"/>
        <v/>
      </c>
      <c r="AO100" s="53" t="str">
        <f t="shared" si="27"/>
        <v/>
      </c>
      <c r="AP100" s="53" t="str">
        <f t="shared" si="28"/>
        <v/>
      </c>
      <c r="AQ100" s="53" t="str">
        <f t="shared" si="29"/>
        <v/>
      </c>
      <c r="AR100" s="53" t="str">
        <f t="shared" si="30"/>
        <v/>
      </c>
      <c r="AS100" s="53" t="str">
        <f t="shared" si="31"/>
        <v/>
      </c>
      <c r="AT100" s="53" t="str">
        <f t="shared" si="32"/>
        <v/>
      </c>
      <c r="AU100" s="53" t="str">
        <f t="shared" si="33"/>
        <v/>
      </c>
      <c r="AV100" s="53" t="str">
        <f t="shared" si="34"/>
        <v/>
      </c>
      <c r="AW100" s="53">
        <f t="shared" si="35"/>
        <v>0.9506</v>
      </c>
      <c r="AX100" s="53">
        <f t="shared" si="36"/>
        <v>0.9506</v>
      </c>
      <c r="AY100" s="53">
        <f t="shared" si="37"/>
        <v>0.9506</v>
      </c>
      <c r="AZ100" s="53">
        <f t="shared" si="38"/>
        <v>0.95550000000000002</v>
      </c>
      <c r="BA100" s="53">
        <f t="shared" si="39"/>
        <v>0.96039999999999992</v>
      </c>
      <c r="BB100" s="53">
        <f t="shared" si="40"/>
        <v>0.96529999999999994</v>
      </c>
      <c r="BC100" s="53">
        <f t="shared" si="41"/>
        <v>0.97019999999999995</v>
      </c>
      <c r="BD100" s="53">
        <f t="shared" si="42"/>
        <v>0.97019999999999995</v>
      </c>
      <c r="BE100" s="53">
        <f t="shared" si="43"/>
        <v>0.97019999999999995</v>
      </c>
      <c r="BF100" s="53">
        <f t="shared" si="44"/>
        <v>0.97509999999999997</v>
      </c>
      <c r="BG100" s="53">
        <f t="shared" si="45"/>
        <v>0.98</v>
      </c>
      <c r="BH100" s="53">
        <f t="shared" si="46"/>
        <v>0.97509999999999997</v>
      </c>
      <c r="BI100" s="53">
        <f t="shared" si="47"/>
        <v>0.97019999999999995</v>
      </c>
      <c r="BJ100" s="53">
        <f t="shared" si="48"/>
        <v>0.97019999999999995</v>
      </c>
      <c r="BK100" s="53">
        <f t="shared" si="49"/>
        <v>0.97019999999999995</v>
      </c>
      <c r="BL100" s="53">
        <f t="shared" si="50"/>
        <v>0.96529999999999994</v>
      </c>
      <c r="BM100" s="53">
        <f t="shared" si="51"/>
        <v>0.96039999999999992</v>
      </c>
      <c r="BN100" s="53">
        <f t="shared" si="52"/>
        <v>0.95550000000000002</v>
      </c>
      <c r="BO100" s="53">
        <f t="shared" si="53"/>
        <v>0.9506</v>
      </c>
      <c r="BP100" s="53">
        <f t="shared" si="54"/>
        <v>0.9506</v>
      </c>
      <c r="BQ100" s="53">
        <f t="shared" si="55"/>
        <v>0.9506</v>
      </c>
      <c r="BR100" s="53" t="str">
        <f t="shared" si="56"/>
        <v/>
      </c>
      <c r="BS100" s="53" t="str">
        <f t="shared" si="57"/>
        <v/>
      </c>
      <c r="BT100" s="53" t="str">
        <f t="shared" si="58"/>
        <v/>
      </c>
      <c r="BU100" s="53" t="str">
        <f t="shared" si="59"/>
        <v/>
      </c>
      <c r="BV100" s="53" t="str">
        <f t="shared" si="60"/>
        <v/>
      </c>
      <c r="BW100" s="53" t="str">
        <f t="shared" si="61"/>
        <v/>
      </c>
      <c r="BX100" s="53" t="str">
        <f t="shared" si="62"/>
        <v/>
      </c>
      <c r="BY100" s="53" t="str">
        <f t="shared" si="63"/>
        <v/>
      </c>
      <c r="BZ100" s="53" t="str">
        <f t="shared" si="64"/>
        <v/>
      </c>
      <c r="CA100" s="53" t="str">
        <f t="shared" si="65"/>
        <v/>
      </c>
      <c r="CB100" s="53" t="str">
        <f t="shared" si="66"/>
        <v/>
      </c>
      <c r="CC100" s="53" t="str">
        <f t="shared" si="67"/>
        <v/>
      </c>
      <c r="CD100" s="53" t="str">
        <f t="shared" si="68"/>
        <v/>
      </c>
      <c r="CE100" s="53" t="str">
        <f t="shared" si="69"/>
        <v/>
      </c>
      <c r="CF100" s="53" t="str">
        <f t="shared" si="70"/>
        <v/>
      </c>
      <c r="CG100" s="53" t="str">
        <f t="shared" si="71"/>
        <v/>
      </c>
      <c r="CH100" s="53" t="str">
        <f t="shared" si="72"/>
        <v/>
      </c>
      <c r="CI100" s="53" t="str">
        <f t="shared" si="73"/>
        <v/>
      </c>
      <c r="CJ100" s="53" t="str">
        <f t="shared" si="74"/>
        <v/>
      </c>
      <c r="CK100" s="53" t="str">
        <f t="shared" si="75"/>
        <v/>
      </c>
      <c r="CL100" s="53" t="str">
        <f t="shared" si="76"/>
        <v/>
      </c>
      <c r="CM100" s="53" t="str">
        <f t="shared" si="77"/>
        <v/>
      </c>
      <c r="CN100" s="53" t="str">
        <f t="shared" si="78"/>
        <v/>
      </c>
      <c r="CO100" s="53" t="str">
        <f t="shared" si="79"/>
        <v/>
      </c>
      <c r="CP100" s="53" t="str">
        <f t="shared" si="80"/>
        <v/>
      </c>
      <c r="CQ100" s="53" t="str">
        <f t="shared" si="81"/>
        <v/>
      </c>
      <c r="CR100" s="53" t="str">
        <f t="shared" si="82"/>
        <v/>
      </c>
      <c r="CS100" s="53" t="str">
        <f t="shared" si="83"/>
        <v/>
      </c>
      <c r="CT100" s="53" t="str">
        <f t="shared" si="84"/>
        <v/>
      </c>
      <c r="CU100" s="53" t="str">
        <f t="shared" si="85"/>
        <v/>
      </c>
      <c r="CV100" s="9"/>
      <c r="CW100" s="28">
        <f t="shared" si="86"/>
        <v>20.217400000000005</v>
      </c>
      <c r="CX100" s="20">
        <f t="shared" si="87"/>
        <v>21</v>
      </c>
      <c r="CY100" s="4"/>
      <c r="CZ100" s="4"/>
      <c r="DA100" s="4"/>
      <c r="DB100" s="4"/>
      <c r="DC100" s="4"/>
      <c r="DD100" s="4"/>
      <c r="DE100" s="4"/>
      <c r="DF100" s="4"/>
    </row>
    <row r="101" spans="1:110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8"/>
      <c r="Q101" s="52">
        <v>-1.25</v>
      </c>
      <c r="R101" s="20"/>
      <c r="S101" s="53" t="str">
        <f t="shared" si="5"/>
        <v/>
      </c>
      <c r="T101" s="53" t="str">
        <f t="shared" si="6"/>
        <v/>
      </c>
      <c r="U101" s="53" t="str">
        <f t="shared" si="7"/>
        <v/>
      </c>
      <c r="V101" s="53" t="str">
        <f t="shared" si="8"/>
        <v/>
      </c>
      <c r="W101" s="53" t="str">
        <f t="shared" si="9"/>
        <v/>
      </c>
      <c r="X101" s="53" t="str">
        <f t="shared" si="10"/>
        <v/>
      </c>
      <c r="Y101" s="53" t="str">
        <f t="shared" si="11"/>
        <v/>
      </c>
      <c r="Z101" s="53" t="str">
        <f t="shared" si="12"/>
        <v/>
      </c>
      <c r="AA101" s="53" t="str">
        <f t="shared" si="13"/>
        <v/>
      </c>
      <c r="AB101" s="53" t="str">
        <f t="shared" si="14"/>
        <v/>
      </c>
      <c r="AC101" s="53" t="str">
        <f t="shared" si="15"/>
        <v/>
      </c>
      <c r="AD101" s="53" t="str">
        <f t="shared" si="16"/>
        <v/>
      </c>
      <c r="AE101" s="53" t="str">
        <f t="shared" si="17"/>
        <v/>
      </c>
      <c r="AF101" s="53" t="str">
        <f t="shared" si="18"/>
        <v/>
      </c>
      <c r="AG101" s="53" t="str">
        <f t="shared" si="19"/>
        <v/>
      </c>
      <c r="AH101" s="53" t="str">
        <f t="shared" si="20"/>
        <v/>
      </c>
      <c r="AI101" s="53" t="str">
        <f t="shared" si="21"/>
        <v/>
      </c>
      <c r="AJ101" s="53" t="str">
        <f t="shared" si="22"/>
        <v/>
      </c>
      <c r="AK101" s="53" t="str">
        <f t="shared" si="23"/>
        <v/>
      </c>
      <c r="AL101" s="53" t="str">
        <f t="shared" si="24"/>
        <v/>
      </c>
      <c r="AM101" s="53" t="str">
        <f t="shared" si="25"/>
        <v/>
      </c>
      <c r="AN101" s="53" t="str">
        <f t="shared" si="26"/>
        <v/>
      </c>
      <c r="AO101" s="53" t="str">
        <f t="shared" si="27"/>
        <v/>
      </c>
      <c r="AP101" s="53" t="str">
        <f t="shared" si="28"/>
        <v/>
      </c>
      <c r="AQ101" s="53" t="str">
        <f t="shared" si="29"/>
        <v/>
      </c>
      <c r="AR101" s="53" t="str">
        <f t="shared" si="30"/>
        <v/>
      </c>
      <c r="AS101" s="53" t="str">
        <f t="shared" si="31"/>
        <v/>
      </c>
      <c r="AT101" s="53" t="str">
        <f t="shared" si="32"/>
        <v/>
      </c>
      <c r="AU101" s="53" t="str">
        <f t="shared" si="33"/>
        <v/>
      </c>
      <c r="AV101" s="53" t="str">
        <f t="shared" si="34"/>
        <v/>
      </c>
      <c r="AW101" s="53">
        <f t="shared" si="35"/>
        <v>0.95544999999999991</v>
      </c>
      <c r="AX101" s="53">
        <f t="shared" si="36"/>
        <v>0.95544999999999991</v>
      </c>
      <c r="AY101" s="53">
        <f t="shared" si="37"/>
        <v>0.95544999999999991</v>
      </c>
      <c r="AZ101" s="53">
        <f t="shared" si="38"/>
        <v>0.96037499999999998</v>
      </c>
      <c r="BA101" s="53">
        <f t="shared" si="39"/>
        <v>0.96529999999999994</v>
      </c>
      <c r="BB101" s="53">
        <f t="shared" si="40"/>
        <v>0.970225</v>
      </c>
      <c r="BC101" s="53">
        <f t="shared" si="41"/>
        <v>0.97514999999999996</v>
      </c>
      <c r="BD101" s="53">
        <f t="shared" si="42"/>
        <v>0.97514999999999996</v>
      </c>
      <c r="BE101" s="53">
        <f t="shared" si="43"/>
        <v>0.97514999999999996</v>
      </c>
      <c r="BF101" s="53">
        <f t="shared" si="44"/>
        <v>0.98007500000000003</v>
      </c>
      <c r="BG101" s="53">
        <f t="shared" si="45"/>
        <v>0.98499999999999999</v>
      </c>
      <c r="BH101" s="53">
        <f t="shared" si="46"/>
        <v>0.98007500000000003</v>
      </c>
      <c r="BI101" s="53">
        <f t="shared" si="47"/>
        <v>0.97514999999999996</v>
      </c>
      <c r="BJ101" s="53">
        <f t="shared" si="48"/>
        <v>0.97514999999999996</v>
      </c>
      <c r="BK101" s="53">
        <f t="shared" si="49"/>
        <v>0.97514999999999996</v>
      </c>
      <c r="BL101" s="53">
        <f t="shared" si="50"/>
        <v>0.970225</v>
      </c>
      <c r="BM101" s="53">
        <f t="shared" si="51"/>
        <v>0.96529999999999994</v>
      </c>
      <c r="BN101" s="53">
        <f t="shared" si="52"/>
        <v>0.96037499999999998</v>
      </c>
      <c r="BO101" s="53">
        <f t="shared" si="53"/>
        <v>0.95544999999999991</v>
      </c>
      <c r="BP101" s="53">
        <f t="shared" si="54"/>
        <v>0.95544999999999991</v>
      </c>
      <c r="BQ101" s="53">
        <f t="shared" si="55"/>
        <v>0.95544999999999991</v>
      </c>
      <c r="BR101" s="53" t="str">
        <f t="shared" si="56"/>
        <v/>
      </c>
      <c r="BS101" s="53" t="str">
        <f t="shared" si="57"/>
        <v/>
      </c>
      <c r="BT101" s="53" t="str">
        <f t="shared" si="58"/>
        <v/>
      </c>
      <c r="BU101" s="53" t="str">
        <f t="shared" si="59"/>
        <v/>
      </c>
      <c r="BV101" s="53" t="str">
        <f t="shared" si="60"/>
        <v/>
      </c>
      <c r="BW101" s="53" t="str">
        <f t="shared" si="61"/>
        <v/>
      </c>
      <c r="BX101" s="53" t="str">
        <f t="shared" si="62"/>
        <v/>
      </c>
      <c r="BY101" s="53" t="str">
        <f t="shared" si="63"/>
        <v/>
      </c>
      <c r="BZ101" s="53" t="str">
        <f t="shared" si="64"/>
        <v/>
      </c>
      <c r="CA101" s="53" t="str">
        <f t="shared" si="65"/>
        <v/>
      </c>
      <c r="CB101" s="53" t="str">
        <f t="shared" si="66"/>
        <v/>
      </c>
      <c r="CC101" s="53" t="str">
        <f t="shared" si="67"/>
        <v/>
      </c>
      <c r="CD101" s="53" t="str">
        <f t="shared" si="68"/>
        <v/>
      </c>
      <c r="CE101" s="53" t="str">
        <f t="shared" si="69"/>
        <v/>
      </c>
      <c r="CF101" s="53" t="str">
        <f t="shared" si="70"/>
        <v/>
      </c>
      <c r="CG101" s="53" t="str">
        <f t="shared" si="71"/>
        <v/>
      </c>
      <c r="CH101" s="53" t="str">
        <f t="shared" si="72"/>
        <v/>
      </c>
      <c r="CI101" s="53" t="str">
        <f t="shared" si="73"/>
        <v/>
      </c>
      <c r="CJ101" s="53" t="str">
        <f t="shared" si="74"/>
        <v/>
      </c>
      <c r="CK101" s="53" t="str">
        <f t="shared" si="75"/>
        <v/>
      </c>
      <c r="CL101" s="53" t="str">
        <f t="shared" si="76"/>
        <v/>
      </c>
      <c r="CM101" s="53" t="str">
        <f t="shared" si="77"/>
        <v/>
      </c>
      <c r="CN101" s="53" t="str">
        <f t="shared" si="78"/>
        <v/>
      </c>
      <c r="CO101" s="53" t="str">
        <f t="shared" si="79"/>
        <v/>
      </c>
      <c r="CP101" s="53" t="str">
        <f t="shared" si="80"/>
        <v/>
      </c>
      <c r="CQ101" s="53" t="str">
        <f t="shared" si="81"/>
        <v/>
      </c>
      <c r="CR101" s="53" t="str">
        <f t="shared" si="82"/>
        <v/>
      </c>
      <c r="CS101" s="53" t="str">
        <f t="shared" si="83"/>
        <v/>
      </c>
      <c r="CT101" s="53" t="str">
        <f t="shared" si="84"/>
        <v/>
      </c>
      <c r="CU101" s="53" t="str">
        <f t="shared" si="85"/>
        <v/>
      </c>
      <c r="CV101" s="9"/>
      <c r="CW101" s="28">
        <f t="shared" si="86"/>
        <v>20.32054999999999</v>
      </c>
      <c r="CX101" s="20">
        <f t="shared" si="87"/>
        <v>21</v>
      </c>
      <c r="CY101" s="4"/>
      <c r="CZ101" s="4"/>
      <c r="DA101" s="4"/>
      <c r="DB101" s="4"/>
      <c r="DC101" s="4"/>
      <c r="DD101" s="4"/>
      <c r="DE101" s="4"/>
      <c r="DF101" s="4"/>
    </row>
    <row r="102" spans="1:110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8"/>
      <c r="Q102" s="52">
        <v>-1</v>
      </c>
      <c r="R102" s="20"/>
      <c r="S102" s="53" t="str">
        <f t="shared" si="5"/>
        <v/>
      </c>
      <c r="T102" s="53" t="str">
        <f t="shared" si="6"/>
        <v/>
      </c>
      <c r="U102" s="53" t="str">
        <f t="shared" si="7"/>
        <v/>
      </c>
      <c r="V102" s="53" t="str">
        <f t="shared" si="8"/>
        <v/>
      </c>
      <c r="W102" s="53" t="str">
        <f t="shared" si="9"/>
        <v/>
      </c>
      <c r="X102" s="53" t="str">
        <f t="shared" si="10"/>
        <v/>
      </c>
      <c r="Y102" s="53" t="str">
        <f t="shared" si="11"/>
        <v/>
      </c>
      <c r="Z102" s="53" t="str">
        <f t="shared" si="12"/>
        <v/>
      </c>
      <c r="AA102" s="53" t="str">
        <f t="shared" si="13"/>
        <v/>
      </c>
      <c r="AB102" s="53" t="str">
        <f t="shared" si="14"/>
        <v/>
      </c>
      <c r="AC102" s="53" t="str">
        <f t="shared" si="15"/>
        <v/>
      </c>
      <c r="AD102" s="53" t="str">
        <f t="shared" si="16"/>
        <v/>
      </c>
      <c r="AE102" s="53" t="str">
        <f t="shared" si="17"/>
        <v/>
      </c>
      <c r="AF102" s="53" t="str">
        <f t="shared" si="18"/>
        <v/>
      </c>
      <c r="AG102" s="53" t="str">
        <f t="shared" si="19"/>
        <v/>
      </c>
      <c r="AH102" s="53" t="str">
        <f t="shared" si="20"/>
        <v/>
      </c>
      <c r="AI102" s="53" t="str">
        <f t="shared" si="21"/>
        <v/>
      </c>
      <c r="AJ102" s="53" t="str">
        <f t="shared" si="22"/>
        <v/>
      </c>
      <c r="AK102" s="53" t="str">
        <f t="shared" si="23"/>
        <v/>
      </c>
      <c r="AL102" s="53" t="str">
        <f t="shared" si="24"/>
        <v/>
      </c>
      <c r="AM102" s="53" t="str">
        <f t="shared" si="25"/>
        <v/>
      </c>
      <c r="AN102" s="53" t="str">
        <f t="shared" si="26"/>
        <v/>
      </c>
      <c r="AO102" s="53" t="str">
        <f t="shared" si="27"/>
        <v/>
      </c>
      <c r="AP102" s="53" t="str">
        <f t="shared" si="28"/>
        <v/>
      </c>
      <c r="AQ102" s="53" t="str">
        <f t="shared" si="29"/>
        <v/>
      </c>
      <c r="AR102" s="53" t="str">
        <f t="shared" si="30"/>
        <v/>
      </c>
      <c r="AS102" s="53" t="str">
        <f t="shared" si="31"/>
        <v/>
      </c>
      <c r="AT102" s="53" t="str">
        <f t="shared" si="32"/>
        <v/>
      </c>
      <c r="AU102" s="53" t="str">
        <f t="shared" si="33"/>
        <v/>
      </c>
      <c r="AV102" s="53">
        <f t="shared" si="34"/>
        <v>0.95039999999999991</v>
      </c>
      <c r="AW102" s="53">
        <f t="shared" si="35"/>
        <v>0.96029999999999993</v>
      </c>
      <c r="AX102" s="53">
        <f t="shared" si="36"/>
        <v>0.96029999999999993</v>
      </c>
      <c r="AY102" s="53">
        <f t="shared" si="37"/>
        <v>0.96029999999999993</v>
      </c>
      <c r="AZ102" s="53">
        <f t="shared" si="38"/>
        <v>0.96524999999999994</v>
      </c>
      <c r="BA102" s="53">
        <f t="shared" si="39"/>
        <v>0.97019999999999995</v>
      </c>
      <c r="BB102" s="53">
        <f t="shared" si="40"/>
        <v>0.97514999999999996</v>
      </c>
      <c r="BC102" s="53">
        <f t="shared" si="41"/>
        <v>0.98009999999999997</v>
      </c>
      <c r="BD102" s="53">
        <f t="shared" si="42"/>
        <v>0.98009999999999997</v>
      </c>
      <c r="BE102" s="53">
        <f t="shared" si="43"/>
        <v>0.98009999999999997</v>
      </c>
      <c r="BF102" s="53">
        <f t="shared" si="44"/>
        <v>0.98504999999999998</v>
      </c>
      <c r="BG102" s="53">
        <f t="shared" si="45"/>
        <v>0.99</v>
      </c>
      <c r="BH102" s="53">
        <f t="shared" si="46"/>
        <v>0.98504999999999998</v>
      </c>
      <c r="BI102" s="53">
        <f t="shared" si="47"/>
        <v>0.98009999999999997</v>
      </c>
      <c r="BJ102" s="53">
        <f t="shared" si="48"/>
        <v>0.98009999999999997</v>
      </c>
      <c r="BK102" s="53">
        <f t="shared" si="49"/>
        <v>0.98009999999999997</v>
      </c>
      <c r="BL102" s="53">
        <f t="shared" si="50"/>
        <v>0.97514999999999996</v>
      </c>
      <c r="BM102" s="53">
        <f t="shared" si="51"/>
        <v>0.97019999999999995</v>
      </c>
      <c r="BN102" s="53">
        <f t="shared" si="52"/>
        <v>0.96524999999999994</v>
      </c>
      <c r="BO102" s="53">
        <f t="shared" si="53"/>
        <v>0.96029999999999993</v>
      </c>
      <c r="BP102" s="53">
        <f t="shared" si="54"/>
        <v>0.96029999999999993</v>
      </c>
      <c r="BQ102" s="53">
        <f t="shared" si="55"/>
        <v>0.96029999999999993</v>
      </c>
      <c r="BR102" s="53">
        <f t="shared" si="56"/>
        <v>0.95039999999999991</v>
      </c>
      <c r="BS102" s="53" t="str">
        <f t="shared" si="57"/>
        <v/>
      </c>
      <c r="BT102" s="53" t="str">
        <f t="shared" si="58"/>
        <v/>
      </c>
      <c r="BU102" s="53" t="str">
        <f t="shared" si="59"/>
        <v/>
      </c>
      <c r="BV102" s="53" t="str">
        <f t="shared" si="60"/>
        <v/>
      </c>
      <c r="BW102" s="53" t="str">
        <f t="shared" si="61"/>
        <v/>
      </c>
      <c r="BX102" s="53" t="str">
        <f t="shared" si="62"/>
        <v/>
      </c>
      <c r="BY102" s="53" t="str">
        <f t="shared" si="63"/>
        <v/>
      </c>
      <c r="BZ102" s="53" t="str">
        <f t="shared" si="64"/>
        <v/>
      </c>
      <c r="CA102" s="53" t="str">
        <f t="shared" si="65"/>
        <v/>
      </c>
      <c r="CB102" s="53" t="str">
        <f t="shared" si="66"/>
        <v/>
      </c>
      <c r="CC102" s="53" t="str">
        <f t="shared" si="67"/>
        <v/>
      </c>
      <c r="CD102" s="53" t="str">
        <f t="shared" si="68"/>
        <v/>
      </c>
      <c r="CE102" s="53" t="str">
        <f t="shared" si="69"/>
        <v/>
      </c>
      <c r="CF102" s="53" t="str">
        <f t="shared" si="70"/>
        <v/>
      </c>
      <c r="CG102" s="53" t="str">
        <f t="shared" si="71"/>
        <v/>
      </c>
      <c r="CH102" s="53" t="str">
        <f t="shared" si="72"/>
        <v/>
      </c>
      <c r="CI102" s="53" t="str">
        <f t="shared" si="73"/>
        <v/>
      </c>
      <c r="CJ102" s="53" t="str">
        <f t="shared" si="74"/>
        <v/>
      </c>
      <c r="CK102" s="53" t="str">
        <f t="shared" si="75"/>
        <v/>
      </c>
      <c r="CL102" s="53" t="str">
        <f t="shared" si="76"/>
        <v/>
      </c>
      <c r="CM102" s="53" t="str">
        <f t="shared" si="77"/>
        <v/>
      </c>
      <c r="CN102" s="53" t="str">
        <f t="shared" si="78"/>
        <v/>
      </c>
      <c r="CO102" s="53" t="str">
        <f t="shared" si="79"/>
        <v/>
      </c>
      <c r="CP102" s="53" t="str">
        <f t="shared" si="80"/>
        <v/>
      </c>
      <c r="CQ102" s="53" t="str">
        <f t="shared" si="81"/>
        <v/>
      </c>
      <c r="CR102" s="53" t="str">
        <f t="shared" si="82"/>
        <v/>
      </c>
      <c r="CS102" s="53" t="str">
        <f t="shared" si="83"/>
        <v/>
      </c>
      <c r="CT102" s="53" t="str">
        <f t="shared" si="84"/>
        <v/>
      </c>
      <c r="CU102" s="53" t="str">
        <f t="shared" si="85"/>
        <v/>
      </c>
      <c r="CV102" s="9"/>
      <c r="CW102" s="28">
        <f t="shared" si="86"/>
        <v>22.324499999999997</v>
      </c>
      <c r="CX102" s="20">
        <f t="shared" si="87"/>
        <v>23</v>
      </c>
      <c r="CY102" s="4"/>
      <c r="CZ102" s="4"/>
      <c r="DA102" s="4"/>
      <c r="DB102" s="4"/>
      <c r="DC102" s="4"/>
      <c r="DD102" s="4"/>
      <c r="DE102" s="4"/>
      <c r="DF102" s="4"/>
    </row>
    <row r="103" spans="1:110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8"/>
      <c r="Q103" s="52">
        <v>-0.75</v>
      </c>
      <c r="R103" s="20"/>
      <c r="S103" s="53" t="str">
        <f t="shared" si="5"/>
        <v/>
      </c>
      <c r="T103" s="53" t="str">
        <f t="shared" si="6"/>
        <v/>
      </c>
      <c r="U103" s="53" t="str">
        <f t="shared" si="7"/>
        <v/>
      </c>
      <c r="V103" s="53" t="str">
        <f t="shared" si="8"/>
        <v/>
      </c>
      <c r="W103" s="53" t="str">
        <f t="shared" si="9"/>
        <v/>
      </c>
      <c r="X103" s="53" t="str">
        <f t="shared" si="10"/>
        <v/>
      </c>
      <c r="Y103" s="53" t="str">
        <f t="shared" si="11"/>
        <v/>
      </c>
      <c r="Z103" s="53" t="str">
        <f t="shared" si="12"/>
        <v/>
      </c>
      <c r="AA103" s="53" t="str">
        <f t="shared" si="13"/>
        <v/>
      </c>
      <c r="AB103" s="53" t="str">
        <f t="shared" si="14"/>
        <v/>
      </c>
      <c r="AC103" s="53" t="str">
        <f t="shared" si="15"/>
        <v/>
      </c>
      <c r="AD103" s="53" t="str">
        <f t="shared" si="16"/>
        <v/>
      </c>
      <c r="AE103" s="53" t="str">
        <f t="shared" si="17"/>
        <v/>
      </c>
      <c r="AF103" s="53" t="str">
        <f t="shared" si="18"/>
        <v/>
      </c>
      <c r="AG103" s="53" t="str">
        <f t="shared" si="19"/>
        <v/>
      </c>
      <c r="AH103" s="53" t="str">
        <f t="shared" si="20"/>
        <v/>
      </c>
      <c r="AI103" s="53" t="str">
        <f t="shared" si="21"/>
        <v/>
      </c>
      <c r="AJ103" s="53" t="str">
        <f t="shared" si="22"/>
        <v/>
      </c>
      <c r="AK103" s="53" t="str">
        <f t="shared" si="23"/>
        <v/>
      </c>
      <c r="AL103" s="53" t="str">
        <f t="shared" si="24"/>
        <v/>
      </c>
      <c r="AM103" s="53" t="str">
        <f t="shared" si="25"/>
        <v/>
      </c>
      <c r="AN103" s="53" t="str">
        <f t="shared" si="26"/>
        <v/>
      </c>
      <c r="AO103" s="53" t="str">
        <f t="shared" si="27"/>
        <v/>
      </c>
      <c r="AP103" s="53" t="str">
        <f t="shared" si="28"/>
        <v/>
      </c>
      <c r="AQ103" s="53" t="str">
        <f t="shared" si="29"/>
        <v/>
      </c>
      <c r="AR103" s="53" t="str">
        <f t="shared" si="30"/>
        <v/>
      </c>
      <c r="AS103" s="53" t="str">
        <f t="shared" si="31"/>
        <v/>
      </c>
      <c r="AT103" s="53" t="str">
        <f t="shared" si="32"/>
        <v/>
      </c>
      <c r="AU103" s="53" t="str">
        <f t="shared" si="33"/>
        <v/>
      </c>
      <c r="AV103" s="53">
        <f t="shared" si="34"/>
        <v>0.95039999999999991</v>
      </c>
      <c r="AW103" s="53">
        <f t="shared" si="35"/>
        <v>0.96029999999999993</v>
      </c>
      <c r="AX103" s="53">
        <f t="shared" si="36"/>
        <v>0.96029999999999993</v>
      </c>
      <c r="AY103" s="53">
        <f t="shared" si="37"/>
        <v>0.96029999999999993</v>
      </c>
      <c r="AZ103" s="53">
        <f t="shared" si="38"/>
        <v>0.96524999999999994</v>
      </c>
      <c r="BA103" s="53">
        <f t="shared" si="39"/>
        <v>0.97019999999999995</v>
      </c>
      <c r="BB103" s="53">
        <f t="shared" si="40"/>
        <v>0.97514999999999996</v>
      </c>
      <c r="BC103" s="53">
        <f t="shared" si="41"/>
        <v>0.98009999999999997</v>
      </c>
      <c r="BD103" s="53">
        <f t="shared" si="42"/>
        <v>0.98009999999999997</v>
      </c>
      <c r="BE103" s="53">
        <f t="shared" si="43"/>
        <v>0.98009999999999997</v>
      </c>
      <c r="BF103" s="53">
        <f t="shared" si="44"/>
        <v>0.98504999999999998</v>
      </c>
      <c r="BG103" s="53">
        <f t="shared" si="45"/>
        <v>0.99</v>
      </c>
      <c r="BH103" s="53">
        <f t="shared" si="46"/>
        <v>0.98504999999999998</v>
      </c>
      <c r="BI103" s="53">
        <f t="shared" si="47"/>
        <v>0.98009999999999997</v>
      </c>
      <c r="BJ103" s="53">
        <f t="shared" si="48"/>
        <v>0.98009999999999997</v>
      </c>
      <c r="BK103" s="53">
        <f t="shared" si="49"/>
        <v>0.98009999999999997</v>
      </c>
      <c r="BL103" s="53">
        <f t="shared" si="50"/>
        <v>0.97514999999999996</v>
      </c>
      <c r="BM103" s="53">
        <f t="shared" si="51"/>
        <v>0.97019999999999995</v>
      </c>
      <c r="BN103" s="53">
        <f t="shared" si="52"/>
        <v>0.96524999999999994</v>
      </c>
      <c r="BO103" s="53">
        <f t="shared" si="53"/>
        <v>0.96029999999999993</v>
      </c>
      <c r="BP103" s="53">
        <f t="shared" si="54"/>
        <v>0.96029999999999993</v>
      </c>
      <c r="BQ103" s="53">
        <f t="shared" si="55"/>
        <v>0.96029999999999993</v>
      </c>
      <c r="BR103" s="53">
        <f t="shared" si="56"/>
        <v>0.95039999999999991</v>
      </c>
      <c r="BS103" s="53" t="str">
        <f t="shared" si="57"/>
        <v/>
      </c>
      <c r="BT103" s="53" t="str">
        <f t="shared" si="58"/>
        <v/>
      </c>
      <c r="BU103" s="53" t="str">
        <f t="shared" si="59"/>
        <v/>
      </c>
      <c r="BV103" s="53" t="str">
        <f t="shared" si="60"/>
        <v/>
      </c>
      <c r="BW103" s="53" t="str">
        <f t="shared" si="61"/>
        <v/>
      </c>
      <c r="BX103" s="53" t="str">
        <f t="shared" si="62"/>
        <v/>
      </c>
      <c r="BY103" s="53" t="str">
        <f t="shared" si="63"/>
        <v/>
      </c>
      <c r="BZ103" s="53" t="str">
        <f t="shared" si="64"/>
        <v/>
      </c>
      <c r="CA103" s="53" t="str">
        <f t="shared" si="65"/>
        <v/>
      </c>
      <c r="CB103" s="53" t="str">
        <f t="shared" si="66"/>
        <v/>
      </c>
      <c r="CC103" s="53" t="str">
        <f t="shared" si="67"/>
        <v/>
      </c>
      <c r="CD103" s="53" t="str">
        <f t="shared" si="68"/>
        <v/>
      </c>
      <c r="CE103" s="53" t="str">
        <f t="shared" si="69"/>
        <v/>
      </c>
      <c r="CF103" s="53" t="str">
        <f t="shared" si="70"/>
        <v/>
      </c>
      <c r="CG103" s="53" t="str">
        <f t="shared" si="71"/>
        <v/>
      </c>
      <c r="CH103" s="53" t="str">
        <f t="shared" si="72"/>
        <v/>
      </c>
      <c r="CI103" s="53" t="str">
        <f t="shared" si="73"/>
        <v/>
      </c>
      <c r="CJ103" s="53" t="str">
        <f t="shared" si="74"/>
        <v/>
      </c>
      <c r="CK103" s="53" t="str">
        <f t="shared" si="75"/>
        <v/>
      </c>
      <c r="CL103" s="53" t="str">
        <f t="shared" si="76"/>
        <v/>
      </c>
      <c r="CM103" s="53" t="str">
        <f t="shared" si="77"/>
        <v/>
      </c>
      <c r="CN103" s="53" t="str">
        <f t="shared" si="78"/>
        <v/>
      </c>
      <c r="CO103" s="53" t="str">
        <f t="shared" si="79"/>
        <v/>
      </c>
      <c r="CP103" s="53" t="str">
        <f t="shared" si="80"/>
        <v/>
      </c>
      <c r="CQ103" s="53" t="str">
        <f t="shared" si="81"/>
        <v/>
      </c>
      <c r="CR103" s="53" t="str">
        <f t="shared" si="82"/>
        <v/>
      </c>
      <c r="CS103" s="53" t="str">
        <f t="shared" si="83"/>
        <v/>
      </c>
      <c r="CT103" s="53" t="str">
        <f t="shared" si="84"/>
        <v/>
      </c>
      <c r="CU103" s="53" t="str">
        <f t="shared" si="85"/>
        <v/>
      </c>
      <c r="CV103" s="9"/>
      <c r="CW103" s="28">
        <f t="shared" si="86"/>
        <v>22.324499999999997</v>
      </c>
      <c r="CX103" s="20">
        <f t="shared" si="87"/>
        <v>23</v>
      </c>
      <c r="CY103" s="4"/>
      <c r="CZ103" s="4"/>
      <c r="DA103" s="4"/>
      <c r="DB103" s="4"/>
      <c r="DC103" s="4"/>
      <c r="DD103" s="4"/>
      <c r="DE103" s="4"/>
      <c r="DF103" s="4"/>
    </row>
    <row r="104" spans="1:110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8"/>
      <c r="Q104" s="52">
        <v>-0.5</v>
      </c>
      <c r="R104" s="20"/>
      <c r="S104" s="53" t="str">
        <f t="shared" si="5"/>
        <v/>
      </c>
      <c r="T104" s="53" t="str">
        <f t="shared" si="6"/>
        <v/>
      </c>
      <c r="U104" s="53" t="str">
        <f t="shared" si="7"/>
        <v/>
      </c>
      <c r="V104" s="53" t="str">
        <f t="shared" si="8"/>
        <v/>
      </c>
      <c r="W104" s="53" t="str">
        <f t="shared" si="9"/>
        <v/>
      </c>
      <c r="X104" s="53" t="str">
        <f t="shared" si="10"/>
        <v/>
      </c>
      <c r="Y104" s="53" t="str">
        <f t="shared" si="11"/>
        <v/>
      </c>
      <c r="Z104" s="53" t="str">
        <f t="shared" si="12"/>
        <v/>
      </c>
      <c r="AA104" s="53" t="str">
        <f t="shared" si="13"/>
        <v/>
      </c>
      <c r="AB104" s="53" t="str">
        <f t="shared" si="14"/>
        <v/>
      </c>
      <c r="AC104" s="53" t="str">
        <f t="shared" si="15"/>
        <v/>
      </c>
      <c r="AD104" s="53" t="str">
        <f t="shared" si="16"/>
        <v/>
      </c>
      <c r="AE104" s="53" t="str">
        <f t="shared" si="17"/>
        <v/>
      </c>
      <c r="AF104" s="53" t="str">
        <f t="shared" si="18"/>
        <v/>
      </c>
      <c r="AG104" s="53" t="str">
        <f t="shared" si="19"/>
        <v/>
      </c>
      <c r="AH104" s="53" t="str">
        <f t="shared" si="20"/>
        <v/>
      </c>
      <c r="AI104" s="53" t="str">
        <f t="shared" si="21"/>
        <v/>
      </c>
      <c r="AJ104" s="53" t="str">
        <f t="shared" si="22"/>
        <v/>
      </c>
      <c r="AK104" s="53" t="str">
        <f t="shared" si="23"/>
        <v/>
      </c>
      <c r="AL104" s="53" t="str">
        <f t="shared" si="24"/>
        <v/>
      </c>
      <c r="AM104" s="53" t="str">
        <f t="shared" si="25"/>
        <v/>
      </c>
      <c r="AN104" s="53" t="str">
        <f t="shared" si="26"/>
        <v/>
      </c>
      <c r="AO104" s="53" t="str">
        <f t="shared" si="27"/>
        <v/>
      </c>
      <c r="AP104" s="53" t="str">
        <f t="shared" si="28"/>
        <v/>
      </c>
      <c r="AQ104" s="53" t="str">
        <f t="shared" si="29"/>
        <v/>
      </c>
      <c r="AR104" s="53" t="str">
        <f t="shared" si="30"/>
        <v/>
      </c>
      <c r="AS104" s="53" t="str">
        <f t="shared" si="31"/>
        <v/>
      </c>
      <c r="AT104" s="53" t="str">
        <f t="shared" si="32"/>
        <v/>
      </c>
      <c r="AU104" s="53" t="str">
        <f t="shared" si="33"/>
        <v/>
      </c>
      <c r="AV104" s="53">
        <f t="shared" si="34"/>
        <v>0.95039999999999991</v>
      </c>
      <c r="AW104" s="53">
        <f t="shared" si="35"/>
        <v>0.96029999999999993</v>
      </c>
      <c r="AX104" s="53">
        <f t="shared" si="36"/>
        <v>0.96029999999999993</v>
      </c>
      <c r="AY104" s="53">
        <f t="shared" si="37"/>
        <v>0.96029999999999993</v>
      </c>
      <c r="AZ104" s="53">
        <f t="shared" si="38"/>
        <v>0.96524999999999994</v>
      </c>
      <c r="BA104" s="53">
        <f t="shared" si="39"/>
        <v>0.97019999999999995</v>
      </c>
      <c r="BB104" s="53">
        <f t="shared" si="40"/>
        <v>0.97514999999999996</v>
      </c>
      <c r="BC104" s="53">
        <f t="shared" si="41"/>
        <v>0.98009999999999997</v>
      </c>
      <c r="BD104" s="53">
        <f t="shared" si="42"/>
        <v>0.98009999999999997</v>
      </c>
      <c r="BE104" s="53">
        <f t="shared" si="43"/>
        <v>0.98009999999999997</v>
      </c>
      <c r="BF104" s="53">
        <f t="shared" si="44"/>
        <v>0.98504999999999998</v>
      </c>
      <c r="BG104" s="53">
        <f t="shared" si="45"/>
        <v>0.99</v>
      </c>
      <c r="BH104" s="53">
        <f t="shared" si="46"/>
        <v>0.98504999999999998</v>
      </c>
      <c r="BI104" s="53">
        <f t="shared" si="47"/>
        <v>0.98009999999999997</v>
      </c>
      <c r="BJ104" s="53">
        <f t="shared" si="48"/>
        <v>0.98009999999999997</v>
      </c>
      <c r="BK104" s="53">
        <f t="shared" si="49"/>
        <v>0.98009999999999997</v>
      </c>
      <c r="BL104" s="53">
        <f t="shared" si="50"/>
        <v>0.97514999999999996</v>
      </c>
      <c r="BM104" s="53">
        <f t="shared" si="51"/>
        <v>0.97019999999999995</v>
      </c>
      <c r="BN104" s="53">
        <f t="shared" si="52"/>
        <v>0.96524999999999994</v>
      </c>
      <c r="BO104" s="53">
        <f t="shared" si="53"/>
        <v>0.96029999999999993</v>
      </c>
      <c r="BP104" s="53">
        <f t="shared" si="54"/>
        <v>0.96029999999999993</v>
      </c>
      <c r="BQ104" s="53">
        <f t="shared" si="55"/>
        <v>0.96029999999999993</v>
      </c>
      <c r="BR104" s="53">
        <f t="shared" si="56"/>
        <v>0.95039999999999991</v>
      </c>
      <c r="BS104" s="53" t="str">
        <f t="shared" si="57"/>
        <v/>
      </c>
      <c r="BT104" s="53" t="str">
        <f t="shared" si="58"/>
        <v/>
      </c>
      <c r="BU104" s="53" t="str">
        <f t="shared" si="59"/>
        <v/>
      </c>
      <c r="BV104" s="53" t="str">
        <f t="shared" si="60"/>
        <v/>
      </c>
      <c r="BW104" s="53" t="str">
        <f t="shared" si="61"/>
        <v/>
      </c>
      <c r="BX104" s="53" t="str">
        <f t="shared" si="62"/>
        <v/>
      </c>
      <c r="BY104" s="53" t="str">
        <f t="shared" si="63"/>
        <v/>
      </c>
      <c r="BZ104" s="53" t="str">
        <f t="shared" si="64"/>
        <v/>
      </c>
      <c r="CA104" s="53" t="str">
        <f t="shared" si="65"/>
        <v/>
      </c>
      <c r="CB104" s="53" t="str">
        <f t="shared" si="66"/>
        <v/>
      </c>
      <c r="CC104" s="53" t="str">
        <f t="shared" si="67"/>
        <v/>
      </c>
      <c r="CD104" s="53" t="str">
        <f t="shared" si="68"/>
        <v/>
      </c>
      <c r="CE104" s="53" t="str">
        <f t="shared" si="69"/>
        <v/>
      </c>
      <c r="CF104" s="53" t="str">
        <f t="shared" si="70"/>
        <v/>
      </c>
      <c r="CG104" s="53" t="str">
        <f t="shared" si="71"/>
        <v/>
      </c>
      <c r="CH104" s="53" t="str">
        <f t="shared" si="72"/>
        <v/>
      </c>
      <c r="CI104" s="53" t="str">
        <f t="shared" si="73"/>
        <v/>
      </c>
      <c r="CJ104" s="53" t="str">
        <f t="shared" si="74"/>
        <v/>
      </c>
      <c r="CK104" s="53" t="str">
        <f t="shared" si="75"/>
        <v/>
      </c>
      <c r="CL104" s="53" t="str">
        <f t="shared" si="76"/>
        <v/>
      </c>
      <c r="CM104" s="53" t="str">
        <f t="shared" si="77"/>
        <v/>
      </c>
      <c r="CN104" s="53" t="str">
        <f t="shared" si="78"/>
        <v/>
      </c>
      <c r="CO104" s="53" t="str">
        <f t="shared" si="79"/>
        <v/>
      </c>
      <c r="CP104" s="53" t="str">
        <f t="shared" si="80"/>
        <v/>
      </c>
      <c r="CQ104" s="53" t="str">
        <f t="shared" si="81"/>
        <v/>
      </c>
      <c r="CR104" s="53" t="str">
        <f t="shared" si="82"/>
        <v/>
      </c>
      <c r="CS104" s="53" t="str">
        <f t="shared" si="83"/>
        <v/>
      </c>
      <c r="CT104" s="53" t="str">
        <f t="shared" si="84"/>
        <v/>
      </c>
      <c r="CU104" s="53" t="str">
        <f t="shared" si="85"/>
        <v/>
      </c>
      <c r="CV104" s="9"/>
      <c r="CW104" s="28">
        <f t="shared" si="86"/>
        <v>22.324499999999997</v>
      </c>
      <c r="CX104" s="20">
        <f t="shared" si="87"/>
        <v>23</v>
      </c>
      <c r="CY104" s="4"/>
      <c r="CZ104" s="4"/>
      <c r="DA104" s="4"/>
      <c r="DB104" s="4"/>
      <c r="DC104" s="4"/>
      <c r="DD104" s="4"/>
      <c r="DE104" s="4"/>
      <c r="DF104" s="4"/>
    </row>
    <row r="105" spans="1:110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8"/>
      <c r="Q105" s="52">
        <v>-0.25</v>
      </c>
      <c r="R105" s="20"/>
      <c r="S105" s="53" t="str">
        <f t="shared" si="5"/>
        <v/>
      </c>
      <c r="T105" s="53" t="str">
        <f t="shared" si="6"/>
        <v/>
      </c>
      <c r="U105" s="53" t="str">
        <f t="shared" si="7"/>
        <v/>
      </c>
      <c r="V105" s="53" t="str">
        <f t="shared" si="8"/>
        <v/>
      </c>
      <c r="W105" s="53" t="str">
        <f t="shared" si="9"/>
        <v/>
      </c>
      <c r="X105" s="53" t="str">
        <f t="shared" si="10"/>
        <v/>
      </c>
      <c r="Y105" s="53" t="str">
        <f t="shared" si="11"/>
        <v/>
      </c>
      <c r="Z105" s="53" t="str">
        <f t="shared" si="12"/>
        <v/>
      </c>
      <c r="AA105" s="53" t="str">
        <f t="shared" si="13"/>
        <v/>
      </c>
      <c r="AB105" s="53" t="str">
        <f t="shared" si="14"/>
        <v/>
      </c>
      <c r="AC105" s="53" t="str">
        <f t="shared" si="15"/>
        <v/>
      </c>
      <c r="AD105" s="53" t="str">
        <f t="shared" si="16"/>
        <v/>
      </c>
      <c r="AE105" s="53" t="str">
        <f t="shared" si="17"/>
        <v/>
      </c>
      <c r="AF105" s="53" t="str">
        <f t="shared" si="18"/>
        <v/>
      </c>
      <c r="AG105" s="53" t="str">
        <f t="shared" si="19"/>
        <v/>
      </c>
      <c r="AH105" s="53" t="str">
        <f t="shared" si="20"/>
        <v/>
      </c>
      <c r="AI105" s="53" t="str">
        <f t="shared" si="21"/>
        <v/>
      </c>
      <c r="AJ105" s="53" t="str">
        <f t="shared" si="22"/>
        <v/>
      </c>
      <c r="AK105" s="53" t="str">
        <f t="shared" si="23"/>
        <v/>
      </c>
      <c r="AL105" s="53" t="str">
        <f t="shared" si="24"/>
        <v/>
      </c>
      <c r="AM105" s="53" t="str">
        <f t="shared" si="25"/>
        <v/>
      </c>
      <c r="AN105" s="53" t="str">
        <f t="shared" si="26"/>
        <v/>
      </c>
      <c r="AO105" s="53" t="str">
        <f t="shared" si="27"/>
        <v/>
      </c>
      <c r="AP105" s="53" t="str">
        <f t="shared" si="28"/>
        <v/>
      </c>
      <c r="AQ105" s="53" t="str">
        <f t="shared" si="29"/>
        <v/>
      </c>
      <c r="AR105" s="53" t="str">
        <f t="shared" si="30"/>
        <v/>
      </c>
      <c r="AS105" s="53" t="str">
        <f t="shared" si="31"/>
        <v/>
      </c>
      <c r="AT105" s="53" t="str">
        <f t="shared" si="32"/>
        <v/>
      </c>
      <c r="AU105" s="53" t="str">
        <f t="shared" si="33"/>
        <v/>
      </c>
      <c r="AV105" s="53">
        <f t="shared" si="34"/>
        <v>0.95519999999999994</v>
      </c>
      <c r="AW105" s="53">
        <f t="shared" si="35"/>
        <v>0.96514999999999995</v>
      </c>
      <c r="AX105" s="53">
        <f t="shared" si="36"/>
        <v>0.96514999999999995</v>
      </c>
      <c r="AY105" s="53">
        <f t="shared" si="37"/>
        <v>0.96514999999999995</v>
      </c>
      <c r="AZ105" s="53">
        <f t="shared" si="38"/>
        <v>0.97012500000000002</v>
      </c>
      <c r="BA105" s="53">
        <f t="shared" si="39"/>
        <v>0.97509999999999997</v>
      </c>
      <c r="BB105" s="53">
        <f t="shared" si="40"/>
        <v>0.98007500000000003</v>
      </c>
      <c r="BC105" s="53">
        <f t="shared" si="41"/>
        <v>0.98504999999999998</v>
      </c>
      <c r="BD105" s="53">
        <f t="shared" si="42"/>
        <v>0.98504999999999998</v>
      </c>
      <c r="BE105" s="53">
        <f t="shared" si="43"/>
        <v>0.98504999999999998</v>
      </c>
      <c r="BF105" s="53">
        <f t="shared" si="44"/>
        <v>0.99002500000000004</v>
      </c>
      <c r="BG105" s="53">
        <f t="shared" si="45"/>
        <v>0.995</v>
      </c>
      <c r="BH105" s="53">
        <f t="shared" si="46"/>
        <v>0.99002500000000004</v>
      </c>
      <c r="BI105" s="53">
        <f t="shared" si="47"/>
        <v>0.98504999999999998</v>
      </c>
      <c r="BJ105" s="53">
        <f t="shared" si="48"/>
        <v>0.98504999999999998</v>
      </c>
      <c r="BK105" s="53">
        <f t="shared" si="49"/>
        <v>0.98504999999999998</v>
      </c>
      <c r="BL105" s="53">
        <f t="shared" si="50"/>
        <v>0.98007500000000003</v>
      </c>
      <c r="BM105" s="53">
        <f t="shared" si="51"/>
        <v>0.97509999999999997</v>
      </c>
      <c r="BN105" s="53">
        <f t="shared" si="52"/>
        <v>0.97012500000000002</v>
      </c>
      <c r="BO105" s="53">
        <f t="shared" si="53"/>
        <v>0.96514999999999995</v>
      </c>
      <c r="BP105" s="53">
        <f t="shared" si="54"/>
        <v>0.96514999999999995</v>
      </c>
      <c r="BQ105" s="53">
        <f t="shared" si="55"/>
        <v>0.96514999999999995</v>
      </c>
      <c r="BR105" s="53">
        <f t="shared" si="56"/>
        <v>0.95519999999999994</v>
      </c>
      <c r="BS105" s="53" t="str">
        <f t="shared" si="57"/>
        <v/>
      </c>
      <c r="BT105" s="53" t="str">
        <f t="shared" si="58"/>
        <v/>
      </c>
      <c r="BU105" s="53" t="str">
        <f t="shared" si="59"/>
        <v/>
      </c>
      <c r="BV105" s="53" t="str">
        <f t="shared" si="60"/>
        <v/>
      </c>
      <c r="BW105" s="53" t="str">
        <f t="shared" si="61"/>
        <v/>
      </c>
      <c r="BX105" s="53" t="str">
        <f t="shared" si="62"/>
        <v/>
      </c>
      <c r="BY105" s="53" t="str">
        <f t="shared" si="63"/>
        <v/>
      </c>
      <c r="BZ105" s="53" t="str">
        <f t="shared" si="64"/>
        <v/>
      </c>
      <c r="CA105" s="53" t="str">
        <f t="shared" si="65"/>
        <v/>
      </c>
      <c r="CB105" s="53" t="str">
        <f t="shared" si="66"/>
        <v/>
      </c>
      <c r="CC105" s="53" t="str">
        <f t="shared" si="67"/>
        <v/>
      </c>
      <c r="CD105" s="53" t="str">
        <f t="shared" si="68"/>
        <v/>
      </c>
      <c r="CE105" s="53" t="str">
        <f t="shared" si="69"/>
        <v/>
      </c>
      <c r="CF105" s="53" t="str">
        <f t="shared" si="70"/>
        <v/>
      </c>
      <c r="CG105" s="53" t="str">
        <f t="shared" si="71"/>
        <v/>
      </c>
      <c r="CH105" s="53" t="str">
        <f t="shared" si="72"/>
        <v/>
      </c>
      <c r="CI105" s="53" t="str">
        <f t="shared" si="73"/>
        <v/>
      </c>
      <c r="CJ105" s="53" t="str">
        <f t="shared" si="74"/>
        <v/>
      </c>
      <c r="CK105" s="53" t="str">
        <f t="shared" si="75"/>
        <v/>
      </c>
      <c r="CL105" s="53" t="str">
        <f t="shared" si="76"/>
        <v/>
      </c>
      <c r="CM105" s="53" t="str">
        <f t="shared" si="77"/>
        <v/>
      </c>
      <c r="CN105" s="53" t="str">
        <f t="shared" si="78"/>
        <v/>
      </c>
      <c r="CO105" s="53" t="str">
        <f t="shared" si="79"/>
        <v/>
      </c>
      <c r="CP105" s="53" t="str">
        <f t="shared" si="80"/>
        <v/>
      </c>
      <c r="CQ105" s="53" t="str">
        <f t="shared" si="81"/>
        <v/>
      </c>
      <c r="CR105" s="53" t="str">
        <f t="shared" si="82"/>
        <v/>
      </c>
      <c r="CS105" s="53" t="str">
        <f t="shared" si="83"/>
        <v/>
      </c>
      <c r="CT105" s="53" t="str">
        <f t="shared" si="84"/>
        <v/>
      </c>
      <c r="CU105" s="53" t="str">
        <f t="shared" si="85"/>
        <v/>
      </c>
      <c r="CV105" s="9"/>
      <c r="CW105" s="28">
        <f t="shared" si="86"/>
        <v>22.437250000000002</v>
      </c>
      <c r="CX105" s="20">
        <f t="shared" si="87"/>
        <v>23</v>
      </c>
      <c r="CY105" s="4"/>
      <c r="CZ105" s="4"/>
      <c r="DA105" s="4"/>
      <c r="DB105" s="4"/>
      <c r="DC105" s="4"/>
      <c r="DD105" s="4"/>
      <c r="DE105" s="4"/>
      <c r="DF105" s="4"/>
    </row>
    <row r="106" spans="1:110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8"/>
      <c r="Q106" s="52">
        <v>0</v>
      </c>
      <c r="R106" s="20"/>
      <c r="S106" s="53" t="str">
        <f t="shared" si="5"/>
        <v/>
      </c>
      <c r="T106" s="53" t="str">
        <f t="shared" si="6"/>
        <v/>
      </c>
      <c r="U106" s="53" t="str">
        <f t="shared" si="7"/>
        <v/>
      </c>
      <c r="V106" s="53" t="str">
        <f t="shared" si="8"/>
        <v/>
      </c>
      <c r="W106" s="53" t="str">
        <f t="shared" si="9"/>
        <v/>
      </c>
      <c r="X106" s="53" t="str">
        <f t="shared" si="10"/>
        <v/>
      </c>
      <c r="Y106" s="53" t="str">
        <f t="shared" si="11"/>
        <v/>
      </c>
      <c r="Z106" s="53" t="str">
        <f t="shared" si="12"/>
        <v/>
      </c>
      <c r="AA106" s="53" t="str">
        <f t="shared" si="13"/>
        <v/>
      </c>
      <c r="AB106" s="53" t="str">
        <f t="shared" si="14"/>
        <v/>
      </c>
      <c r="AC106" s="53" t="str">
        <f t="shared" si="15"/>
        <v/>
      </c>
      <c r="AD106" s="53" t="str">
        <f t="shared" si="16"/>
        <v/>
      </c>
      <c r="AE106" s="53" t="str">
        <f t="shared" si="17"/>
        <v/>
      </c>
      <c r="AF106" s="53" t="str">
        <f t="shared" si="18"/>
        <v/>
      </c>
      <c r="AG106" s="53" t="str">
        <f t="shared" si="19"/>
        <v/>
      </c>
      <c r="AH106" s="53" t="str">
        <f t="shared" si="20"/>
        <v/>
      </c>
      <c r="AI106" s="53" t="str">
        <f t="shared" si="21"/>
        <v/>
      </c>
      <c r="AJ106" s="53" t="str">
        <f t="shared" si="22"/>
        <v/>
      </c>
      <c r="AK106" s="53" t="str">
        <f t="shared" si="23"/>
        <v/>
      </c>
      <c r="AL106" s="53" t="str">
        <f t="shared" si="24"/>
        <v/>
      </c>
      <c r="AM106" s="53" t="str">
        <f t="shared" si="25"/>
        <v/>
      </c>
      <c r="AN106" s="53" t="str">
        <f t="shared" si="26"/>
        <v/>
      </c>
      <c r="AO106" s="53" t="str">
        <f t="shared" si="27"/>
        <v/>
      </c>
      <c r="AP106" s="53" t="str">
        <f t="shared" si="28"/>
        <v/>
      </c>
      <c r="AQ106" s="53" t="str">
        <f t="shared" si="29"/>
        <v/>
      </c>
      <c r="AR106" s="53" t="str">
        <f t="shared" si="30"/>
        <v/>
      </c>
      <c r="AS106" s="53" t="str">
        <f t="shared" si="31"/>
        <v/>
      </c>
      <c r="AT106" s="53" t="str">
        <f t="shared" si="32"/>
        <v/>
      </c>
      <c r="AU106" s="53">
        <f t="shared" si="33"/>
        <v>0.95</v>
      </c>
      <c r="AV106" s="53">
        <f t="shared" si="34"/>
        <v>0.96</v>
      </c>
      <c r="AW106" s="53">
        <f t="shared" si="35"/>
        <v>0.97</v>
      </c>
      <c r="AX106" s="53">
        <f t="shared" si="36"/>
        <v>0.97</v>
      </c>
      <c r="AY106" s="53">
        <f t="shared" si="37"/>
        <v>0.97</v>
      </c>
      <c r="AZ106" s="53">
        <f t="shared" si="38"/>
        <v>0.97499999999999998</v>
      </c>
      <c r="BA106" s="53">
        <f t="shared" si="39"/>
        <v>0.98</v>
      </c>
      <c r="BB106" s="53">
        <f t="shared" si="40"/>
        <v>0.98499999999999999</v>
      </c>
      <c r="BC106" s="53">
        <f t="shared" si="41"/>
        <v>0.99</v>
      </c>
      <c r="BD106" s="53">
        <f t="shared" si="42"/>
        <v>0.99</v>
      </c>
      <c r="BE106" s="53">
        <f t="shared" si="43"/>
        <v>0.99</v>
      </c>
      <c r="BF106" s="53">
        <f t="shared" si="44"/>
        <v>0.995</v>
      </c>
      <c r="BG106" s="53">
        <f t="shared" si="45"/>
        <v>1</v>
      </c>
      <c r="BH106" s="53">
        <f t="shared" si="46"/>
        <v>0.995</v>
      </c>
      <c r="BI106" s="53">
        <f t="shared" si="47"/>
        <v>0.99</v>
      </c>
      <c r="BJ106" s="53">
        <f t="shared" si="48"/>
        <v>0.99</v>
      </c>
      <c r="BK106" s="53">
        <f t="shared" si="49"/>
        <v>0.99</v>
      </c>
      <c r="BL106" s="53">
        <f t="shared" si="50"/>
        <v>0.98499999999999999</v>
      </c>
      <c r="BM106" s="53">
        <f t="shared" si="51"/>
        <v>0.98</v>
      </c>
      <c r="BN106" s="53">
        <f t="shared" si="52"/>
        <v>0.97499999999999998</v>
      </c>
      <c r="BO106" s="53">
        <f t="shared" si="53"/>
        <v>0.97</v>
      </c>
      <c r="BP106" s="53">
        <f t="shared" si="54"/>
        <v>0.97</v>
      </c>
      <c r="BQ106" s="53">
        <f t="shared" si="55"/>
        <v>0.97</v>
      </c>
      <c r="BR106" s="53">
        <f t="shared" si="56"/>
        <v>0.96</v>
      </c>
      <c r="BS106" s="53">
        <f t="shared" si="57"/>
        <v>0.95</v>
      </c>
      <c r="BT106" s="53" t="str">
        <f t="shared" si="58"/>
        <v/>
      </c>
      <c r="BU106" s="53" t="str">
        <f t="shared" si="59"/>
        <v/>
      </c>
      <c r="BV106" s="53" t="str">
        <f t="shared" si="60"/>
        <v/>
      </c>
      <c r="BW106" s="53" t="str">
        <f t="shared" si="61"/>
        <v/>
      </c>
      <c r="BX106" s="53" t="str">
        <f t="shared" si="62"/>
        <v/>
      </c>
      <c r="BY106" s="53" t="str">
        <f t="shared" si="63"/>
        <v/>
      </c>
      <c r="BZ106" s="53" t="str">
        <f t="shared" si="64"/>
        <v/>
      </c>
      <c r="CA106" s="53" t="str">
        <f t="shared" si="65"/>
        <v/>
      </c>
      <c r="CB106" s="53" t="str">
        <f t="shared" si="66"/>
        <v/>
      </c>
      <c r="CC106" s="53" t="str">
        <f t="shared" si="67"/>
        <v/>
      </c>
      <c r="CD106" s="53" t="str">
        <f t="shared" si="68"/>
        <v/>
      </c>
      <c r="CE106" s="53" t="str">
        <f t="shared" si="69"/>
        <v/>
      </c>
      <c r="CF106" s="53" t="str">
        <f t="shared" si="70"/>
        <v/>
      </c>
      <c r="CG106" s="53" t="str">
        <f t="shared" si="71"/>
        <v/>
      </c>
      <c r="CH106" s="53" t="str">
        <f t="shared" si="72"/>
        <v/>
      </c>
      <c r="CI106" s="53" t="str">
        <f t="shared" si="73"/>
        <v/>
      </c>
      <c r="CJ106" s="53" t="str">
        <f t="shared" si="74"/>
        <v/>
      </c>
      <c r="CK106" s="53" t="str">
        <f t="shared" si="75"/>
        <v/>
      </c>
      <c r="CL106" s="53" t="str">
        <f t="shared" si="76"/>
        <v/>
      </c>
      <c r="CM106" s="53" t="str">
        <f t="shared" si="77"/>
        <v/>
      </c>
      <c r="CN106" s="53" t="str">
        <f t="shared" si="78"/>
        <v/>
      </c>
      <c r="CO106" s="53" t="str">
        <f t="shared" si="79"/>
        <v/>
      </c>
      <c r="CP106" s="53" t="str">
        <f t="shared" si="80"/>
        <v/>
      </c>
      <c r="CQ106" s="53" t="str">
        <f t="shared" si="81"/>
        <v/>
      </c>
      <c r="CR106" s="53" t="str">
        <f t="shared" si="82"/>
        <v/>
      </c>
      <c r="CS106" s="53" t="str">
        <f t="shared" si="83"/>
        <v/>
      </c>
      <c r="CT106" s="53" t="str">
        <f t="shared" si="84"/>
        <v/>
      </c>
      <c r="CU106" s="53" t="str">
        <f t="shared" si="85"/>
        <v/>
      </c>
      <c r="CV106" s="9"/>
      <c r="CW106" s="28">
        <f t="shared" si="86"/>
        <v>24.449999999999996</v>
      </c>
      <c r="CX106" s="20">
        <f t="shared" si="87"/>
        <v>25</v>
      </c>
      <c r="CY106" s="4"/>
      <c r="CZ106" s="4"/>
      <c r="DA106" s="4"/>
      <c r="DB106" s="4"/>
      <c r="DC106" s="4"/>
      <c r="DD106" s="4"/>
      <c r="DE106" s="4"/>
      <c r="DF106" s="4"/>
    </row>
    <row r="107" spans="1:110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8"/>
      <c r="Q107" s="52">
        <v>0.25</v>
      </c>
      <c r="R107" s="20"/>
      <c r="S107" s="53" t="str">
        <f t="shared" si="5"/>
        <v/>
      </c>
      <c r="T107" s="53" t="str">
        <f t="shared" si="6"/>
        <v/>
      </c>
      <c r="U107" s="53" t="str">
        <f t="shared" si="7"/>
        <v/>
      </c>
      <c r="V107" s="53" t="str">
        <f t="shared" si="8"/>
        <v/>
      </c>
      <c r="W107" s="53" t="str">
        <f t="shared" si="9"/>
        <v/>
      </c>
      <c r="X107" s="53" t="str">
        <f t="shared" si="10"/>
        <v/>
      </c>
      <c r="Y107" s="53" t="str">
        <f t="shared" si="11"/>
        <v/>
      </c>
      <c r="Z107" s="53" t="str">
        <f t="shared" si="12"/>
        <v/>
      </c>
      <c r="AA107" s="53" t="str">
        <f t="shared" si="13"/>
        <v/>
      </c>
      <c r="AB107" s="53" t="str">
        <f t="shared" si="14"/>
        <v/>
      </c>
      <c r="AC107" s="53" t="str">
        <f t="shared" si="15"/>
        <v/>
      </c>
      <c r="AD107" s="53" t="str">
        <f t="shared" si="16"/>
        <v/>
      </c>
      <c r="AE107" s="53" t="str">
        <f t="shared" si="17"/>
        <v/>
      </c>
      <c r="AF107" s="53" t="str">
        <f t="shared" si="18"/>
        <v/>
      </c>
      <c r="AG107" s="53" t="str">
        <f t="shared" si="19"/>
        <v/>
      </c>
      <c r="AH107" s="53" t="str">
        <f t="shared" si="20"/>
        <v/>
      </c>
      <c r="AI107" s="53" t="str">
        <f t="shared" si="21"/>
        <v/>
      </c>
      <c r="AJ107" s="53" t="str">
        <f t="shared" si="22"/>
        <v/>
      </c>
      <c r="AK107" s="53" t="str">
        <f t="shared" si="23"/>
        <v/>
      </c>
      <c r="AL107" s="53" t="str">
        <f t="shared" si="24"/>
        <v/>
      </c>
      <c r="AM107" s="53" t="str">
        <f t="shared" si="25"/>
        <v/>
      </c>
      <c r="AN107" s="53" t="str">
        <f t="shared" si="26"/>
        <v/>
      </c>
      <c r="AO107" s="53" t="str">
        <f t="shared" si="27"/>
        <v/>
      </c>
      <c r="AP107" s="53" t="str">
        <f t="shared" si="28"/>
        <v/>
      </c>
      <c r="AQ107" s="53" t="str">
        <f t="shared" si="29"/>
        <v/>
      </c>
      <c r="AR107" s="53" t="str">
        <f t="shared" si="30"/>
        <v/>
      </c>
      <c r="AS107" s="53" t="str">
        <f t="shared" si="31"/>
        <v/>
      </c>
      <c r="AT107" s="53" t="str">
        <f t="shared" si="32"/>
        <v/>
      </c>
      <c r="AU107" s="53" t="str">
        <f t="shared" si="33"/>
        <v/>
      </c>
      <c r="AV107" s="53">
        <f t="shared" si="34"/>
        <v>0.95519999999999994</v>
      </c>
      <c r="AW107" s="53">
        <f t="shared" si="35"/>
        <v>0.96514999999999995</v>
      </c>
      <c r="AX107" s="53">
        <f t="shared" si="36"/>
        <v>0.96514999999999995</v>
      </c>
      <c r="AY107" s="53">
        <f t="shared" si="37"/>
        <v>0.96514999999999995</v>
      </c>
      <c r="AZ107" s="53">
        <f t="shared" si="38"/>
        <v>0.97012500000000002</v>
      </c>
      <c r="BA107" s="53">
        <f t="shared" si="39"/>
        <v>0.97509999999999997</v>
      </c>
      <c r="BB107" s="53">
        <f t="shared" si="40"/>
        <v>0.98007500000000003</v>
      </c>
      <c r="BC107" s="53">
        <f t="shared" si="41"/>
        <v>0.98504999999999998</v>
      </c>
      <c r="BD107" s="53">
        <f t="shared" si="42"/>
        <v>0.98504999999999998</v>
      </c>
      <c r="BE107" s="53">
        <f t="shared" si="43"/>
        <v>0.98504999999999998</v>
      </c>
      <c r="BF107" s="53">
        <f t="shared" si="44"/>
        <v>0.99002500000000004</v>
      </c>
      <c r="BG107" s="53">
        <f t="shared" si="45"/>
        <v>0.995</v>
      </c>
      <c r="BH107" s="53">
        <f t="shared" si="46"/>
        <v>0.99002500000000004</v>
      </c>
      <c r="BI107" s="53">
        <f t="shared" si="47"/>
        <v>0.98504999999999998</v>
      </c>
      <c r="BJ107" s="53">
        <f t="shared" si="48"/>
        <v>0.98504999999999998</v>
      </c>
      <c r="BK107" s="53">
        <f t="shared" si="49"/>
        <v>0.98504999999999998</v>
      </c>
      <c r="BL107" s="53">
        <f t="shared" si="50"/>
        <v>0.98007500000000003</v>
      </c>
      <c r="BM107" s="53">
        <f t="shared" si="51"/>
        <v>0.97509999999999997</v>
      </c>
      <c r="BN107" s="53">
        <f t="shared" si="52"/>
        <v>0.97012500000000002</v>
      </c>
      <c r="BO107" s="53">
        <f t="shared" si="53"/>
        <v>0.96514999999999995</v>
      </c>
      <c r="BP107" s="53">
        <f t="shared" si="54"/>
        <v>0.96514999999999995</v>
      </c>
      <c r="BQ107" s="53">
        <f t="shared" si="55"/>
        <v>0.96514999999999995</v>
      </c>
      <c r="BR107" s="53">
        <f t="shared" si="56"/>
        <v>0.95519999999999994</v>
      </c>
      <c r="BS107" s="53" t="str">
        <f t="shared" si="57"/>
        <v/>
      </c>
      <c r="BT107" s="53" t="str">
        <f t="shared" si="58"/>
        <v/>
      </c>
      <c r="BU107" s="53" t="str">
        <f t="shared" si="59"/>
        <v/>
      </c>
      <c r="BV107" s="53" t="str">
        <f t="shared" si="60"/>
        <v/>
      </c>
      <c r="BW107" s="53" t="str">
        <f t="shared" si="61"/>
        <v/>
      </c>
      <c r="BX107" s="53" t="str">
        <f t="shared" si="62"/>
        <v/>
      </c>
      <c r="BY107" s="53" t="str">
        <f t="shared" si="63"/>
        <v/>
      </c>
      <c r="BZ107" s="53" t="str">
        <f t="shared" si="64"/>
        <v/>
      </c>
      <c r="CA107" s="53" t="str">
        <f t="shared" si="65"/>
        <v/>
      </c>
      <c r="CB107" s="53" t="str">
        <f t="shared" si="66"/>
        <v/>
      </c>
      <c r="CC107" s="53" t="str">
        <f t="shared" si="67"/>
        <v/>
      </c>
      <c r="CD107" s="53" t="str">
        <f t="shared" si="68"/>
        <v/>
      </c>
      <c r="CE107" s="53" t="str">
        <f t="shared" si="69"/>
        <v/>
      </c>
      <c r="CF107" s="53" t="str">
        <f t="shared" si="70"/>
        <v/>
      </c>
      <c r="CG107" s="53" t="str">
        <f t="shared" si="71"/>
        <v/>
      </c>
      <c r="CH107" s="53" t="str">
        <f t="shared" si="72"/>
        <v/>
      </c>
      <c r="CI107" s="53" t="str">
        <f t="shared" si="73"/>
        <v/>
      </c>
      <c r="CJ107" s="53" t="str">
        <f t="shared" si="74"/>
        <v/>
      </c>
      <c r="CK107" s="53" t="str">
        <f t="shared" si="75"/>
        <v/>
      </c>
      <c r="CL107" s="53" t="str">
        <f t="shared" si="76"/>
        <v/>
      </c>
      <c r="CM107" s="53" t="str">
        <f t="shared" si="77"/>
        <v/>
      </c>
      <c r="CN107" s="53" t="str">
        <f t="shared" si="78"/>
        <v/>
      </c>
      <c r="CO107" s="53" t="str">
        <f t="shared" si="79"/>
        <v/>
      </c>
      <c r="CP107" s="53" t="str">
        <f t="shared" si="80"/>
        <v/>
      </c>
      <c r="CQ107" s="53" t="str">
        <f t="shared" si="81"/>
        <v/>
      </c>
      <c r="CR107" s="53" t="str">
        <f t="shared" si="82"/>
        <v/>
      </c>
      <c r="CS107" s="53" t="str">
        <f t="shared" si="83"/>
        <v/>
      </c>
      <c r="CT107" s="53" t="str">
        <f t="shared" si="84"/>
        <v/>
      </c>
      <c r="CU107" s="53" t="str">
        <f t="shared" si="85"/>
        <v/>
      </c>
      <c r="CV107" s="9"/>
      <c r="CW107" s="28">
        <f t="shared" si="86"/>
        <v>22.437250000000002</v>
      </c>
      <c r="CX107" s="20">
        <f t="shared" si="87"/>
        <v>23</v>
      </c>
      <c r="CY107" s="4"/>
      <c r="CZ107" s="4"/>
      <c r="DA107" s="4"/>
      <c r="DB107" s="4"/>
      <c r="DC107" s="4"/>
      <c r="DD107" s="4"/>
      <c r="DE107" s="4"/>
      <c r="DF107" s="4"/>
    </row>
    <row r="108" spans="1:110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8"/>
      <c r="Q108" s="52">
        <v>0.5</v>
      </c>
      <c r="R108" s="20"/>
      <c r="S108" s="53" t="str">
        <f t="shared" si="5"/>
        <v/>
      </c>
      <c r="T108" s="53" t="str">
        <f t="shared" si="6"/>
        <v/>
      </c>
      <c r="U108" s="53" t="str">
        <f t="shared" si="7"/>
        <v/>
      </c>
      <c r="V108" s="53" t="str">
        <f t="shared" si="8"/>
        <v/>
      </c>
      <c r="W108" s="53" t="str">
        <f t="shared" si="9"/>
        <v/>
      </c>
      <c r="X108" s="53" t="str">
        <f t="shared" si="10"/>
        <v/>
      </c>
      <c r="Y108" s="53" t="str">
        <f t="shared" si="11"/>
        <v/>
      </c>
      <c r="Z108" s="53" t="str">
        <f t="shared" si="12"/>
        <v/>
      </c>
      <c r="AA108" s="53" t="str">
        <f t="shared" si="13"/>
        <v/>
      </c>
      <c r="AB108" s="53" t="str">
        <f t="shared" si="14"/>
        <v/>
      </c>
      <c r="AC108" s="53" t="str">
        <f t="shared" si="15"/>
        <v/>
      </c>
      <c r="AD108" s="53" t="str">
        <f t="shared" si="16"/>
        <v/>
      </c>
      <c r="AE108" s="53" t="str">
        <f t="shared" si="17"/>
        <v/>
      </c>
      <c r="AF108" s="53" t="str">
        <f t="shared" si="18"/>
        <v/>
      </c>
      <c r="AG108" s="53" t="str">
        <f t="shared" si="19"/>
        <v/>
      </c>
      <c r="AH108" s="53" t="str">
        <f t="shared" si="20"/>
        <v/>
      </c>
      <c r="AI108" s="53" t="str">
        <f t="shared" si="21"/>
        <v/>
      </c>
      <c r="AJ108" s="53" t="str">
        <f t="shared" si="22"/>
        <v/>
      </c>
      <c r="AK108" s="53" t="str">
        <f t="shared" si="23"/>
        <v/>
      </c>
      <c r="AL108" s="53" t="str">
        <f t="shared" si="24"/>
        <v/>
      </c>
      <c r="AM108" s="53" t="str">
        <f t="shared" si="25"/>
        <v/>
      </c>
      <c r="AN108" s="53" t="str">
        <f t="shared" si="26"/>
        <v/>
      </c>
      <c r="AO108" s="53" t="str">
        <f t="shared" si="27"/>
        <v/>
      </c>
      <c r="AP108" s="53" t="str">
        <f t="shared" si="28"/>
        <v/>
      </c>
      <c r="AQ108" s="53" t="str">
        <f t="shared" si="29"/>
        <v/>
      </c>
      <c r="AR108" s="53" t="str">
        <f t="shared" si="30"/>
        <v/>
      </c>
      <c r="AS108" s="53" t="str">
        <f t="shared" si="31"/>
        <v/>
      </c>
      <c r="AT108" s="53" t="str">
        <f t="shared" si="32"/>
        <v/>
      </c>
      <c r="AU108" s="53" t="str">
        <f t="shared" si="33"/>
        <v/>
      </c>
      <c r="AV108" s="53">
        <f t="shared" si="34"/>
        <v>0.95039999999999991</v>
      </c>
      <c r="AW108" s="53">
        <f t="shared" si="35"/>
        <v>0.96029999999999993</v>
      </c>
      <c r="AX108" s="53">
        <f t="shared" si="36"/>
        <v>0.96029999999999993</v>
      </c>
      <c r="AY108" s="53">
        <f t="shared" si="37"/>
        <v>0.96029999999999993</v>
      </c>
      <c r="AZ108" s="53">
        <f t="shared" si="38"/>
        <v>0.96524999999999994</v>
      </c>
      <c r="BA108" s="53">
        <f t="shared" si="39"/>
        <v>0.97019999999999995</v>
      </c>
      <c r="BB108" s="53">
        <f t="shared" si="40"/>
        <v>0.97514999999999996</v>
      </c>
      <c r="BC108" s="53">
        <f t="shared" si="41"/>
        <v>0.98009999999999997</v>
      </c>
      <c r="BD108" s="53">
        <f t="shared" si="42"/>
        <v>0.98009999999999997</v>
      </c>
      <c r="BE108" s="53">
        <f t="shared" si="43"/>
        <v>0.98009999999999997</v>
      </c>
      <c r="BF108" s="53">
        <f t="shared" si="44"/>
        <v>0.98504999999999998</v>
      </c>
      <c r="BG108" s="53">
        <f t="shared" si="45"/>
        <v>0.99</v>
      </c>
      <c r="BH108" s="53">
        <f t="shared" si="46"/>
        <v>0.98504999999999998</v>
      </c>
      <c r="BI108" s="53">
        <f t="shared" si="47"/>
        <v>0.98009999999999997</v>
      </c>
      <c r="BJ108" s="53">
        <f t="shared" si="48"/>
        <v>0.98009999999999997</v>
      </c>
      <c r="BK108" s="53">
        <f t="shared" si="49"/>
        <v>0.98009999999999997</v>
      </c>
      <c r="BL108" s="53">
        <f t="shared" si="50"/>
        <v>0.97514999999999996</v>
      </c>
      <c r="BM108" s="53">
        <f t="shared" si="51"/>
        <v>0.97019999999999995</v>
      </c>
      <c r="BN108" s="53">
        <f t="shared" si="52"/>
        <v>0.96524999999999994</v>
      </c>
      <c r="BO108" s="53">
        <f t="shared" si="53"/>
        <v>0.96029999999999993</v>
      </c>
      <c r="BP108" s="53">
        <f t="shared" si="54"/>
        <v>0.96029999999999993</v>
      </c>
      <c r="BQ108" s="53">
        <f t="shared" si="55"/>
        <v>0.96029999999999993</v>
      </c>
      <c r="BR108" s="53">
        <f t="shared" si="56"/>
        <v>0.95039999999999991</v>
      </c>
      <c r="BS108" s="53" t="str">
        <f t="shared" si="57"/>
        <v/>
      </c>
      <c r="BT108" s="53" t="str">
        <f t="shared" si="58"/>
        <v/>
      </c>
      <c r="BU108" s="53" t="str">
        <f t="shared" si="59"/>
        <v/>
      </c>
      <c r="BV108" s="53" t="str">
        <f t="shared" si="60"/>
        <v/>
      </c>
      <c r="BW108" s="53" t="str">
        <f t="shared" si="61"/>
        <v/>
      </c>
      <c r="BX108" s="53" t="str">
        <f t="shared" si="62"/>
        <v/>
      </c>
      <c r="BY108" s="53" t="str">
        <f t="shared" si="63"/>
        <v/>
      </c>
      <c r="BZ108" s="53" t="str">
        <f t="shared" si="64"/>
        <v/>
      </c>
      <c r="CA108" s="53" t="str">
        <f t="shared" si="65"/>
        <v/>
      </c>
      <c r="CB108" s="53" t="str">
        <f t="shared" si="66"/>
        <v/>
      </c>
      <c r="CC108" s="53" t="str">
        <f t="shared" si="67"/>
        <v/>
      </c>
      <c r="CD108" s="53" t="str">
        <f t="shared" si="68"/>
        <v/>
      </c>
      <c r="CE108" s="53" t="str">
        <f t="shared" si="69"/>
        <v/>
      </c>
      <c r="CF108" s="53" t="str">
        <f t="shared" si="70"/>
        <v/>
      </c>
      <c r="CG108" s="53" t="str">
        <f t="shared" si="71"/>
        <v/>
      </c>
      <c r="CH108" s="53" t="str">
        <f t="shared" si="72"/>
        <v/>
      </c>
      <c r="CI108" s="53" t="str">
        <f t="shared" si="73"/>
        <v/>
      </c>
      <c r="CJ108" s="53" t="str">
        <f t="shared" si="74"/>
        <v/>
      </c>
      <c r="CK108" s="53" t="str">
        <f t="shared" si="75"/>
        <v/>
      </c>
      <c r="CL108" s="53" t="str">
        <f t="shared" si="76"/>
        <v/>
      </c>
      <c r="CM108" s="53" t="str">
        <f t="shared" si="77"/>
        <v/>
      </c>
      <c r="CN108" s="53" t="str">
        <f t="shared" si="78"/>
        <v/>
      </c>
      <c r="CO108" s="53" t="str">
        <f t="shared" si="79"/>
        <v/>
      </c>
      <c r="CP108" s="53" t="str">
        <f t="shared" si="80"/>
        <v/>
      </c>
      <c r="CQ108" s="53" t="str">
        <f t="shared" si="81"/>
        <v/>
      </c>
      <c r="CR108" s="53" t="str">
        <f t="shared" si="82"/>
        <v/>
      </c>
      <c r="CS108" s="53" t="str">
        <f t="shared" si="83"/>
        <v/>
      </c>
      <c r="CT108" s="53" t="str">
        <f t="shared" si="84"/>
        <v/>
      </c>
      <c r="CU108" s="53" t="str">
        <f t="shared" si="85"/>
        <v/>
      </c>
      <c r="CV108" s="9"/>
      <c r="CW108" s="28">
        <f t="shared" si="86"/>
        <v>22.324499999999997</v>
      </c>
      <c r="CX108" s="20">
        <f t="shared" si="87"/>
        <v>23</v>
      </c>
      <c r="CY108" s="4"/>
      <c r="CZ108" s="4"/>
      <c r="DA108" s="4"/>
      <c r="DB108" s="4"/>
      <c r="DC108" s="4"/>
      <c r="DD108" s="4"/>
      <c r="DE108" s="4"/>
      <c r="DF108" s="4"/>
    </row>
    <row r="109" spans="1:110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8"/>
      <c r="Q109" s="52">
        <v>0.75</v>
      </c>
      <c r="R109" s="20"/>
      <c r="S109" s="53" t="str">
        <f t="shared" si="5"/>
        <v/>
      </c>
      <c r="T109" s="53" t="str">
        <f t="shared" si="6"/>
        <v/>
      </c>
      <c r="U109" s="53" t="str">
        <f t="shared" si="7"/>
        <v/>
      </c>
      <c r="V109" s="53" t="str">
        <f t="shared" si="8"/>
        <v/>
      </c>
      <c r="W109" s="53" t="str">
        <f t="shared" si="9"/>
        <v/>
      </c>
      <c r="X109" s="53" t="str">
        <f t="shared" si="10"/>
        <v/>
      </c>
      <c r="Y109" s="53" t="str">
        <f t="shared" si="11"/>
        <v/>
      </c>
      <c r="Z109" s="53" t="str">
        <f t="shared" si="12"/>
        <v/>
      </c>
      <c r="AA109" s="53" t="str">
        <f t="shared" si="13"/>
        <v/>
      </c>
      <c r="AB109" s="53" t="str">
        <f t="shared" si="14"/>
        <v/>
      </c>
      <c r="AC109" s="53" t="str">
        <f t="shared" si="15"/>
        <v/>
      </c>
      <c r="AD109" s="53" t="str">
        <f t="shared" si="16"/>
        <v/>
      </c>
      <c r="AE109" s="53" t="str">
        <f t="shared" si="17"/>
        <v/>
      </c>
      <c r="AF109" s="53" t="str">
        <f t="shared" si="18"/>
        <v/>
      </c>
      <c r="AG109" s="53" t="str">
        <f t="shared" si="19"/>
        <v/>
      </c>
      <c r="AH109" s="53" t="str">
        <f t="shared" si="20"/>
        <v/>
      </c>
      <c r="AI109" s="53" t="str">
        <f t="shared" si="21"/>
        <v/>
      </c>
      <c r="AJ109" s="53" t="str">
        <f t="shared" si="22"/>
        <v/>
      </c>
      <c r="AK109" s="53" t="str">
        <f t="shared" si="23"/>
        <v/>
      </c>
      <c r="AL109" s="53" t="str">
        <f t="shared" si="24"/>
        <v/>
      </c>
      <c r="AM109" s="53" t="str">
        <f t="shared" si="25"/>
        <v/>
      </c>
      <c r="AN109" s="53" t="str">
        <f t="shared" si="26"/>
        <v/>
      </c>
      <c r="AO109" s="53" t="str">
        <f t="shared" si="27"/>
        <v/>
      </c>
      <c r="AP109" s="53" t="str">
        <f t="shared" si="28"/>
        <v/>
      </c>
      <c r="AQ109" s="53" t="str">
        <f t="shared" si="29"/>
        <v/>
      </c>
      <c r="AR109" s="53" t="str">
        <f t="shared" si="30"/>
        <v/>
      </c>
      <c r="AS109" s="53" t="str">
        <f t="shared" si="31"/>
        <v/>
      </c>
      <c r="AT109" s="53" t="str">
        <f t="shared" si="32"/>
        <v/>
      </c>
      <c r="AU109" s="53" t="str">
        <f t="shared" si="33"/>
        <v/>
      </c>
      <c r="AV109" s="53">
        <f t="shared" si="34"/>
        <v>0.95039999999999991</v>
      </c>
      <c r="AW109" s="53">
        <f t="shared" si="35"/>
        <v>0.96029999999999993</v>
      </c>
      <c r="AX109" s="53">
        <f t="shared" si="36"/>
        <v>0.96029999999999993</v>
      </c>
      <c r="AY109" s="53">
        <f t="shared" si="37"/>
        <v>0.96029999999999993</v>
      </c>
      <c r="AZ109" s="53">
        <f t="shared" si="38"/>
        <v>0.96524999999999994</v>
      </c>
      <c r="BA109" s="53">
        <f t="shared" si="39"/>
        <v>0.97019999999999995</v>
      </c>
      <c r="BB109" s="53">
        <f t="shared" si="40"/>
        <v>0.97514999999999996</v>
      </c>
      <c r="BC109" s="53">
        <f t="shared" si="41"/>
        <v>0.98009999999999997</v>
      </c>
      <c r="BD109" s="53">
        <f t="shared" si="42"/>
        <v>0.98009999999999997</v>
      </c>
      <c r="BE109" s="53">
        <f t="shared" si="43"/>
        <v>0.98009999999999997</v>
      </c>
      <c r="BF109" s="53">
        <f t="shared" si="44"/>
        <v>0.98504999999999998</v>
      </c>
      <c r="BG109" s="53">
        <f t="shared" si="45"/>
        <v>0.99</v>
      </c>
      <c r="BH109" s="53">
        <f t="shared" si="46"/>
        <v>0.98504999999999998</v>
      </c>
      <c r="BI109" s="53">
        <f t="shared" si="47"/>
        <v>0.98009999999999997</v>
      </c>
      <c r="BJ109" s="53">
        <f t="shared" si="48"/>
        <v>0.98009999999999997</v>
      </c>
      <c r="BK109" s="53">
        <f t="shared" si="49"/>
        <v>0.98009999999999997</v>
      </c>
      <c r="BL109" s="53">
        <f t="shared" si="50"/>
        <v>0.97514999999999996</v>
      </c>
      <c r="BM109" s="53">
        <f t="shared" si="51"/>
        <v>0.97019999999999995</v>
      </c>
      <c r="BN109" s="53">
        <f t="shared" si="52"/>
        <v>0.96524999999999994</v>
      </c>
      <c r="BO109" s="53">
        <f t="shared" si="53"/>
        <v>0.96029999999999993</v>
      </c>
      <c r="BP109" s="53">
        <f t="shared" si="54"/>
        <v>0.96029999999999993</v>
      </c>
      <c r="BQ109" s="53">
        <f t="shared" si="55"/>
        <v>0.96029999999999993</v>
      </c>
      <c r="BR109" s="53">
        <f t="shared" si="56"/>
        <v>0.95039999999999991</v>
      </c>
      <c r="BS109" s="53" t="str">
        <f t="shared" si="57"/>
        <v/>
      </c>
      <c r="BT109" s="53" t="str">
        <f t="shared" si="58"/>
        <v/>
      </c>
      <c r="BU109" s="53" t="str">
        <f t="shared" si="59"/>
        <v/>
      </c>
      <c r="BV109" s="53" t="str">
        <f t="shared" si="60"/>
        <v/>
      </c>
      <c r="BW109" s="53" t="str">
        <f t="shared" si="61"/>
        <v/>
      </c>
      <c r="BX109" s="53" t="str">
        <f t="shared" si="62"/>
        <v/>
      </c>
      <c r="BY109" s="53" t="str">
        <f t="shared" si="63"/>
        <v/>
      </c>
      <c r="BZ109" s="53" t="str">
        <f t="shared" si="64"/>
        <v/>
      </c>
      <c r="CA109" s="53" t="str">
        <f t="shared" si="65"/>
        <v/>
      </c>
      <c r="CB109" s="53" t="str">
        <f t="shared" si="66"/>
        <v/>
      </c>
      <c r="CC109" s="53" t="str">
        <f t="shared" si="67"/>
        <v/>
      </c>
      <c r="CD109" s="53" t="str">
        <f t="shared" si="68"/>
        <v/>
      </c>
      <c r="CE109" s="53" t="str">
        <f t="shared" si="69"/>
        <v/>
      </c>
      <c r="CF109" s="53" t="str">
        <f t="shared" si="70"/>
        <v/>
      </c>
      <c r="CG109" s="53" t="str">
        <f t="shared" si="71"/>
        <v/>
      </c>
      <c r="CH109" s="53" t="str">
        <f t="shared" si="72"/>
        <v/>
      </c>
      <c r="CI109" s="53" t="str">
        <f t="shared" si="73"/>
        <v/>
      </c>
      <c r="CJ109" s="53" t="str">
        <f t="shared" si="74"/>
        <v/>
      </c>
      <c r="CK109" s="53" t="str">
        <f t="shared" si="75"/>
        <v/>
      </c>
      <c r="CL109" s="53" t="str">
        <f t="shared" si="76"/>
        <v/>
      </c>
      <c r="CM109" s="53" t="str">
        <f t="shared" si="77"/>
        <v/>
      </c>
      <c r="CN109" s="53" t="str">
        <f t="shared" si="78"/>
        <v/>
      </c>
      <c r="CO109" s="53" t="str">
        <f t="shared" si="79"/>
        <v/>
      </c>
      <c r="CP109" s="53" t="str">
        <f t="shared" si="80"/>
        <v/>
      </c>
      <c r="CQ109" s="53" t="str">
        <f t="shared" si="81"/>
        <v/>
      </c>
      <c r="CR109" s="53" t="str">
        <f t="shared" si="82"/>
        <v/>
      </c>
      <c r="CS109" s="53" t="str">
        <f t="shared" si="83"/>
        <v/>
      </c>
      <c r="CT109" s="53" t="str">
        <f t="shared" si="84"/>
        <v/>
      </c>
      <c r="CU109" s="53" t="str">
        <f t="shared" si="85"/>
        <v/>
      </c>
      <c r="CV109" s="9"/>
      <c r="CW109" s="28">
        <f t="shared" si="86"/>
        <v>22.324499999999997</v>
      </c>
      <c r="CX109" s="20">
        <f t="shared" si="87"/>
        <v>23</v>
      </c>
      <c r="CY109" s="4"/>
      <c r="CZ109" s="4"/>
      <c r="DA109" s="4"/>
      <c r="DB109" s="4"/>
      <c r="DC109" s="4"/>
      <c r="DD109" s="4"/>
      <c r="DE109" s="4"/>
      <c r="DF109" s="4"/>
    </row>
    <row r="110" spans="1: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8"/>
      <c r="Q110" s="52">
        <v>1</v>
      </c>
      <c r="R110" s="20"/>
      <c r="S110" s="53" t="str">
        <f t="shared" si="5"/>
        <v/>
      </c>
      <c r="T110" s="53" t="str">
        <f t="shared" si="6"/>
        <v/>
      </c>
      <c r="U110" s="53" t="str">
        <f t="shared" si="7"/>
        <v/>
      </c>
      <c r="V110" s="53" t="str">
        <f t="shared" si="8"/>
        <v/>
      </c>
      <c r="W110" s="53" t="str">
        <f t="shared" si="9"/>
        <v/>
      </c>
      <c r="X110" s="53" t="str">
        <f t="shared" si="10"/>
        <v/>
      </c>
      <c r="Y110" s="53" t="str">
        <f t="shared" si="11"/>
        <v/>
      </c>
      <c r="Z110" s="53" t="str">
        <f t="shared" si="12"/>
        <v/>
      </c>
      <c r="AA110" s="53" t="str">
        <f t="shared" si="13"/>
        <v/>
      </c>
      <c r="AB110" s="53" t="str">
        <f t="shared" si="14"/>
        <v/>
      </c>
      <c r="AC110" s="53" t="str">
        <f t="shared" si="15"/>
        <v/>
      </c>
      <c r="AD110" s="53" t="str">
        <f t="shared" si="16"/>
        <v/>
      </c>
      <c r="AE110" s="53" t="str">
        <f t="shared" si="17"/>
        <v/>
      </c>
      <c r="AF110" s="53" t="str">
        <f t="shared" si="18"/>
        <v/>
      </c>
      <c r="AG110" s="53" t="str">
        <f t="shared" si="19"/>
        <v/>
      </c>
      <c r="AH110" s="53" t="str">
        <f t="shared" si="20"/>
        <v/>
      </c>
      <c r="AI110" s="53" t="str">
        <f t="shared" si="21"/>
        <v/>
      </c>
      <c r="AJ110" s="53" t="str">
        <f t="shared" si="22"/>
        <v/>
      </c>
      <c r="AK110" s="53" t="str">
        <f t="shared" si="23"/>
        <v/>
      </c>
      <c r="AL110" s="53" t="str">
        <f t="shared" si="24"/>
        <v/>
      </c>
      <c r="AM110" s="53" t="str">
        <f t="shared" si="25"/>
        <v/>
      </c>
      <c r="AN110" s="53" t="str">
        <f t="shared" si="26"/>
        <v/>
      </c>
      <c r="AO110" s="53" t="str">
        <f t="shared" si="27"/>
        <v/>
      </c>
      <c r="AP110" s="53" t="str">
        <f t="shared" si="28"/>
        <v/>
      </c>
      <c r="AQ110" s="53" t="str">
        <f t="shared" si="29"/>
        <v/>
      </c>
      <c r="AR110" s="53" t="str">
        <f t="shared" si="30"/>
        <v/>
      </c>
      <c r="AS110" s="53" t="str">
        <f t="shared" si="31"/>
        <v/>
      </c>
      <c r="AT110" s="53" t="str">
        <f t="shared" si="32"/>
        <v/>
      </c>
      <c r="AU110" s="53" t="str">
        <f t="shared" si="33"/>
        <v/>
      </c>
      <c r="AV110" s="53">
        <f t="shared" si="34"/>
        <v>0.95039999999999991</v>
      </c>
      <c r="AW110" s="53">
        <f t="shared" si="35"/>
        <v>0.96029999999999993</v>
      </c>
      <c r="AX110" s="53">
        <f t="shared" si="36"/>
        <v>0.96029999999999993</v>
      </c>
      <c r="AY110" s="53">
        <f t="shared" si="37"/>
        <v>0.96029999999999993</v>
      </c>
      <c r="AZ110" s="53">
        <f t="shared" si="38"/>
        <v>0.96524999999999994</v>
      </c>
      <c r="BA110" s="53">
        <f t="shared" si="39"/>
        <v>0.97019999999999995</v>
      </c>
      <c r="BB110" s="53">
        <f t="shared" si="40"/>
        <v>0.97514999999999996</v>
      </c>
      <c r="BC110" s="53">
        <f t="shared" si="41"/>
        <v>0.98009999999999997</v>
      </c>
      <c r="BD110" s="53">
        <f t="shared" si="42"/>
        <v>0.98009999999999997</v>
      </c>
      <c r="BE110" s="53">
        <f t="shared" si="43"/>
        <v>0.98009999999999997</v>
      </c>
      <c r="BF110" s="53">
        <f t="shared" si="44"/>
        <v>0.98504999999999998</v>
      </c>
      <c r="BG110" s="53">
        <f t="shared" si="45"/>
        <v>0.99</v>
      </c>
      <c r="BH110" s="53">
        <f t="shared" si="46"/>
        <v>0.98504999999999998</v>
      </c>
      <c r="BI110" s="53">
        <f t="shared" si="47"/>
        <v>0.98009999999999997</v>
      </c>
      <c r="BJ110" s="53">
        <f t="shared" si="48"/>
        <v>0.98009999999999997</v>
      </c>
      <c r="BK110" s="53">
        <f t="shared" si="49"/>
        <v>0.98009999999999997</v>
      </c>
      <c r="BL110" s="53">
        <f t="shared" si="50"/>
        <v>0.97514999999999996</v>
      </c>
      <c r="BM110" s="53">
        <f t="shared" si="51"/>
        <v>0.97019999999999995</v>
      </c>
      <c r="BN110" s="53">
        <f t="shared" si="52"/>
        <v>0.96524999999999994</v>
      </c>
      <c r="BO110" s="53">
        <f t="shared" si="53"/>
        <v>0.96029999999999993</v>
      </c>
      <c r="BP110" s="53">
        <f t="shared" si="54"/>
        <v>0.96029999999999993</v>
      </c>
      <c r="BQ110" s="53">
        <f t="shared" si="55"/>
        <v>0.96029999999999993</v>
      </c>
      <c r="BR110" s="53">
        <f t="shared" si="56"/>
        <v>0.95039999999999991</v>
      </c>
      <c r="BS110" s="53" t="str">
        <f t="shared" si="57"/>
        <v/>
      </c>
      <c r="BT110" s="53" t="str">
        <f t="shared" si="58"/>
        <v/>
      </c>
      <c r="BU110" s="53" t="str">
        <f t="shared" si="59"/>
        <v/>
      </c>
      <c r="BV110" s="53" t="str">
        <f t="shared" si="60"/>
        <v/>
      </c>
      <c r="BW110" s="53" t="str">
        <f t="shared" si="61"/>
        <v/>
      </c>
      <c r="BX110" s="53" t="str">
        <f t="shared" si="62"/>
        <v/>
      </c>
      <c r="BY110" s="53" t="str">
        <f t="shared" si="63"/>
        <v/>
      </c>
      <c r="BZ110" s="53" t="str">
        <f t="shared" si="64"/>
        <v/>
      </c>
      <c r="CA110" s="53" t="str">
        <f t="shared" si="65"/>
        <v/>
      </c>
      <c r="CB110" s="53" t="str">
        <f t="shared" si="66"/>
        <v/>
      </c>
      <c r="CC110" s="53" t="str">
        <f t="shared" si="67"/>
        <v/>
      </c>
      <c r="CD110" s="53" t="str">
        <f t="shared" si="68"/>
        <v/>
      </c>
      <c r="CE110" s="53" t="str">
        <f t="shared" si="69"/>
        <v/>
      </c>
      <c r="CF110" s="53" t="str">
        <f t="shared" si="70"/>
        <v/>
      </c>
      <c r="CG110" s="53" t="str">
        <f t="shared" si="71"/>
        <v/>
      </c>
      <c r="CH110" s="53" t="str">
        <f t="shared" si="72"/>
        <v/>
      </c>
      <c r="CI110" s="53" t="str">
        <f t="shared" si="73"/>
        <v/>
      </c>
      <c r="CJ110" s="53" t="str">
        <f t="shared" si="74"/>
        <v/>
      </c>
      <c r="CK110" s="53" t="str">
        <f t="shared" si="75"/>
        <v/>
      </c>
      <c r="CL110" s="53" t="str">
        <f t="shared" si="76"/>
        <v/>
      </c>
      <c r="CM110" s="53" t="str">
        <f t="shared" si="77"/>
        <v/>
      </c>
      <c r="CN110" s="53" t="str">
        <f t="shared" si="78"/>
        <v/>
      </c>
      <c r="CO110" s="53" t="str">
        <f t="shared" si="79"/>
        <v/>
      </c>
      <c r="CP110" s="53" t="str">
        <f t="shared" si="80"/>
        <v/>
      </c>
      <c r="CQ110" s="53" t="str">
        <f t="shared" si="81"/>
        <v/>
      </c>
      <c r="CR110" s="53" t="str">
        <f t="shared" si="82"/>
        <v/>
      </c>
      <c r="CS110" s="53" t="str">
        <f t="shared" si="83"/>
        <v/>
      </c>
      <c r="CT110" s="53" t="str">
        <f t="shared" si="84"/>
        <v/>
      </c>
      <c r="CU110" s="53" t="str">
        <f t="shared" si="85"/>
        <v/>
      </c>
      <c r="CV110" s="9"/>
      <c r="CW110" s="28">
        <f t="shared" si="86"/>
        <v>22.324499999999997</v>
      </c>
      <c r="CX110" s="20">
        <f t="shared" si="87"/>
        <v>23</v>
      </c>
      <c r="CY110" s="4"/>
      <c r="CZ110" s="4"/>
      <c r="DA110" s="4"/>
      <c r="DB110" s="4"/>
      <c r="DC110" s="4"/>
      <c r="DD110" s="4"/>
      <c r="DE110" s="4"/>
      <c r="DF110" s="4"/>
    </row>
    <row r="111" spans="1:110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8"/>
      <c r="Q111" s="52">
        <v>1.25</v>
      </c>
      <c r="R111" s="20"/>
      <c r="S111" s="53" t="str">
        <f t="shared" si="5"/>
        <v/>
      </c>
      <c r="T111" s="53" t="str">
        <f t="shared" si="6"/>
        <v/>
      </c>
      <c r="U111" s="53" t="str">
        <f t="shared" si="7"/>
        <v/>
      </c>
      <c r="V111" s="53" t="str">
        <f t="shared" si="8"/>
        <v/>
      </c>
      <c r="W111" s="53" t="str">
        <f t="shared" si="9"/>
        <v/>
      </c>
      <c r="X111" s="53" t="str">
        <f t="shared" si="10"/>
        <v/>
      </c>
      <c r="Y111" s="53" t="str">
        <f t="shared" si="11"/>
        <v/>
      </c>
      <c r="Z111" s="53" t="str">
        <f t="shared" si="12"/>
        <v/>
      </c>
      <c r="AA111" s="53" t="str">
        <f t="shared" si="13"/>
        <v/>
      </c>
      <c r="AB111" s="53" t="str">
        <f t="shared" si="14"/>
        <v/>
      </c>
      <c r="AC111" s="53" t="str">
        <f t="shared" si="15"/>
        <v/>
      </c>
      <c r="AD111" s="53" t="str">
        <f t="shared" si="16"/>
        <v/>
      </c>
      <c r="AE111" s="53" t="str">
        <f t="shared" si="17"/>
        <v/>
      </c>
      <c r="AF111" s="53" t="str">
        <f t="shared" si="18"/>
        <v/>
      </c>
      <c r="AG111" s="53" t="str">
        <f t="shared" si="19"/>
        <v/>
      </c>
      <c r="AH111" s="53" t="str">
        <f t="shared" si="20"/>
        <v/>
      </c>
      <c r="AI111" s="53" t="str">
        <f t="shared" si="21"/>
        <v/>
      </c>
      <c r="AJ111" s="53" t="str">
        <f t="shared" si="22"/>
        <v/>
      </c>
      <c r="AK111" s="53" t="str">
        <f t="shared" si="23"/>
        <v/>
      </c>
      <c r="AL111" s="53" t="str">
        <f t="shared" si="24"/>
        <v/>
      </c>
      <c r="AM111" s="53" t="str">
        <f t="shared" si="25"/>
        <v/>
      </c>
      <c r="AN111" s="53" t="str">
        <f t="shared" si="26"/>
        <v/>
      </c>
      <c r="AO111" s="53" t="str">
        <f t="shared" si="27"/>
        <v/>
      </c>
      <c r="AP111" s="53" t="str">
        <f t="shared" si="28"/>
        <v/>
      </c>
      <c r="AQ111" s="53" t="str">
        <f t="shared" si="29"/>
        <v/>
      </c>
      <c r="AR111" s="53" t="str">
        <f t="shared" si="30"/>
        <v/>
      </c>
      <c r="AS111" s="53" t="str">
        <f t="shared" si="31"/>
        <v/>
      </c>
      <c r="AT111" s="53" t="str">
        <f t="shared" si="32"/>
        <v/>
      </c>
      <c r="AU111" s="53" t="str">
        <f t="shared" si="33"/>
        <v/>
      </c>
      <c r="AV111" s="53" t="str">
        <f t="shared" si="34"/>
        <v/>
      </c>
      <c r="AW111" s="53">
        <f t="shared" si="35"/>
        <v>0.95544999999999991</v>
      </c>
      <c r="AX111" s="53">
        <f t="shared" si="36"/>
        <v>0.95544999999999991</v>
      </c>
      <c r="AY111" s="53">
        <f t="shared" si="37"/>
        <v>0.95544999999999991</v>
      </c>
      <c r="AZ111" s="53">
        <f t="shared" si="38"/>
        <v>0.96037499999999998</v>
      </c>
      <c r="BA111" s="53">
        <f t="shared" si="39"/>
        <v>0.96529999999999994</v>
      </c>
      <c r="BB111" s="53">
        <f t="shared" si="40"/>
        <v>0.970225</v>
      </c>
      <c r="BC111" s="53">
        <f t="shared" si="41"/>
        <v>0.97514999999999996</v>
      </c>
      <c r="BD111" s="53">
        <f t="shared" si="42"/>
        <v>0.97514999999999996</v>
      </c>
      <c r="BE111" s="53">
        <f t="shared" si="43"/>
        <v>0.97514999999999996</v>
      </c>
      <c r="BF111" s="53">
        <f t="shared" si="44"/>
        <v>0.98007500000000003</v>
      </c>
      <c r="BG111" s="53">
        <f t="shared" si="45"/>
        <v>0.98499999999999999</v>
      </c>
      <c r="BH111" s="53">
        <f t="shared" si="46"/>
        <v>0.98007500000000003</v>
      </c>
      <c r="BI111" s="53">
        <f t="shared" si="47"/>
        <v>0.97514999999999996</v>
      </c>
      <c r="BJ111" s="53">
        <f t="shared" si="48"/>
        <v>0.97514999999999996</v>
      </c>
      <c r="BK111" s="53">
        <f t="shared" si="49"/>
        <v>0.97514999999999996</v>
      </c>
      <c r="BL111" s="53">
        <f t="shared" si="50"/>
        <v>0.970225</v>
      </c>
      <c r="BM111" s="53">
        <f t="shared" si="51"/>
        <v>0.96529999999999994</v>
      </c>
      <c r="BN111" s="53">
        <f t="shared" si="52"/>
        <v>0.96037499999999998</v>
      </c>
      <c r="BO111" s="53">
        <f t="shared" si="53"/>
        <v>0.95544999999999991</v>
      </c>
      <c r="BP111" s="53">
        <f t="shared" si="54"/>
        <v>0.95544999999999991</v>
      </c>
      <c r="BQ111" s="53">
        <f t="shared" si="55"/>
        <v>0.95544999999999991</v>
      </c>
      <c r="BR111" s="53" t="str">
        <f t="shared" si="56"/>
        <v/>
      </c>
      <c r="BS111" s="53" t="str">
        <f t="shared" si="57"/>
        <v/>
      </c>
      <c r="BT111" s="53" t="str">
        <f t="shared" si="58"/>
        <v/>
      </c>
      <c r="BU111" s="53" t="str">
        <f t="shared" si="59"/>
        <v/>
      </c>
      <c r="BV111" s="53" t="str">
        <f t="shared" si="60"/>
        <v/>
      </c>
      <c r="BW111" s="53" t="str">
        <f t="shared" si="61"/>
        <v/>
      </c>
      <c r="BX111" s="53" t="str">
        <f t="shared" si="62"/>
        <v/>
      </c>
      <c r="BY111" s="53" t="str">
        <f t="shared" si="63"/>
        <v/>
      </c>
      <c r="BZ111" s="53" t="str">
        <f t="shared" si="64"/>
        <v/>
      </c>
      <c r="CA111" s="53" t="str">
        <f t="shared" si="65"/>
        <v/>
      </c>
      <c r="CB111" s="53" t="str">
        <f t="shared" si="66"/>
        <v/>
      </c>
      <c r="CC111" s="53" t="str">
        <f t="shared" si="67"/>
        <v/>
      </c>
      <c r="CD111" s="53" t="str">
        <f t="shared" si="68"/>
        <v/>
      </c>
      <c r="CE111" s="53" t="str">
        <f t="shared" si="69"/>
        <v/>
      </c>
      <c r="CF111" s="53" t="str">
        <f t="shared" si="70"/>
        <v/>
      </c>
      <c r="CG111" s="53" t="str">
        <f t="shared" si="71"/>
        <v/>
      </c>
      <c r="CH111" s="53" t="str">
        <f t="shared" si="72"/>
        <v/>
      </c>
      <c r="CI111" s="53" t="str">
        <f t="shared" si="73"/>
        <v/>
      </c>
      <c r="CJ111" s="53" t="str">
        <f t="shared" si="74"/>
        <v/>
      </c>
      <c r="CK111" s="53" t="str">
        <f t="shared" si="75"/>
        <v/>
      </c>
      <c r="CL111" s="53" t="str">
        <f t="shared" si="76"/>
        <v/>
      </c>
      <c r="CM111" s="53" t="str">
        <f t="shared" si="77"/>
        <v/>
      </c>
      <c r="CN111" s="53" t="str">
        <f t="shared" si="78"/>
        <v/>
      </c>
      <c r="CO111" s="53" t="str">
        <f t="shared" si="79"/>
        <v/>
      </c>
      <c r="CP111" s="53" t="str">
        <f t="shared" si="80"/>
        <v/>
      </c>
      <c r="CQ111" s="53" t="str">
        <f t="shared" si="81"/>
        <v/>
      </c>
      <c r="CR111" s="53" t="str">
        <f t="shared" si="82"/>
        <v/>
      </c>
      <c r="CS111" s="53" t="str">
        <f t="shared" si="83"/>
        <v/>
      </c>
      <c r="CT111" s="53" t="str">
        <f t="shared" si="84"/>
        <v/>
      </c>
      <c r="CU111" s="53" t="str">
        <f t="shared" si="85"/>
        <v/>
      </c>
      <c r="CV111" s="9"/>
      <c r="CW111" s="28">
        <f t="shared" si="86"/>
        <v>20.32054999999999</v>
      </c>
      <c r="CX111" s="20">
        <f t="shared" si="87"/>
        <v>21</v>
      </c>
      <c r="CY111" s="4"/>
      <c r="CZ111" s="4"/>
      <c r="DA111" s="4"/>
      <c r="DB111" s="4"/>
      <c r="DC111" s="4"/>
      <c r="DD111" s="4"/>
      <c r="DE111" s="4"/>
      <c r="DF111" s="4"/>
    </row>
    <row r="112" spans="1:110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8"/>
      <c r="Q112" s="52">
        <v>1.5</v>
      </c>
      <c r="R112" s="20"/>
      <c r="S112" s="53" t="str">
        <f t="shared" si="5"/>
        <v/>
      </c>
      <c r="T112" s="53" t="str">
        <f t="shared" si="6"/>
        <v/>
      </c>
      <c r="U112" s="53" t="str">
        <f t="shared" si="7"/>
        <v/>
      </c>
      <c r="V112" s="53" t="str">
        <f t="shared" si="8"/>
        <v/>
      </c>
      <c r="W112" s="53" t="str">
        <f t="shared" si="9"/>
        <v/>
      </c>
      <c r="X112" s="53" t="str">
        <f t="shared" si="10"/>
        <v/>
      </c>
      <c r="Y112" s="53" t="str">
        <f t="shared" si="11"/>
        <v/>
      </c>
      <c r="Z112" s="53" t="str">
        <f t="shared" si="12"/>
        <v/>
      </c>
      <c r="AA112" s="53" t="str">
        <f t="shared" si="13"/>
        <v/>
      </c>
      <c r="AB112" s="53" t="str">
        <f t="shared" si="14"/>
        <v/>
      </c>
      <c r="AC112" s="53" t="str">
        <f t="shared" si="15"/>
        <v/>
      </c>
      <c r="AD112" s="53" t="str">
        <f t="shared" si="16"/>
        <v/>
      </c>
      <c r="AE112" s="53" t="str">
        <f t="shared" si="17"/>
        <v/>
      </c>
      <c r="AF112" s="53" t="str">
        <f t="shared" si="18"/>
        <v/>
      </c>
      <c r="AG112" s="53" t="str">
        <f t="shared" si="19"/>
        <v/>
      </c>
      <c r="AH112" s="53" t="str">
        <f t="shared" si="20"/>
        <v/>
      </c>
      <c r="AI112" s="53" t="str">
        <f t="shared" si="21"/>
        <v/>
      </c>
      <c r="AJ112" s="53" t="str">
        <f t="shared" si="22"/>
        <v/>
      </c>
      <c r="AK112" s="53" t="str">
        <f t="shared" si="23"/>
        <v/>
      </c>
      <c r="AL112" s="53" t="str">
        <f t="shared" si="24"/>
        <v/>
      </c>
      <c r="AM112" s="53" t="str">
        <f t="shared" si="25"/>
        <v/>
      </c>
      <c r="AN112" s="53" t="str">
        <f t="shared" si="26"/>
        <v/>
      </c>
      <c r="AO112" s="53" t="str">
        <f t="shared" si="27"/>
        <v/>
      </c>
      <c r="AP112" s="53" t="str">
        <f t="shared" si="28"/>
        <v/>
      </c>
      <c r="AQ112" s="53" t="str">
        <f t="shared" si="29"/>
        <v/>
      </c>
      <c r="AR112" s="53" t="str">
        <f t="shared" si="30"/>
        <v/>
      </c>
      <c r="AS112" s="53" t="str">
        <f t="shared" si="31"/>
        <v/>
      </c>
      <c r="AT112" s="53" t="str">
        <f t="shared" si="32"/>
        <v/>
      </c>
      <c r="AU112" s="53" t="str">
        <f t="shared" si="33"/>
        <v/>
      </c>
      <c r="AV112" s="53" t="str">
        <f t="shared" si="34"/>
        <v/>
      </c>
      <c r="AW112" s="53">
        <f t="shared" si="35"/>
        <v>0.9506</v>
      </c>
      <c r="AX112" s="53">
        <f t="shared" si="36"/>
        <v>0.9506</v>
      </c>
      <c r="AY112" s="53">
        <f t="shared" si="37"/>
        <v>0.9506</v>
      </c>
      <c r="AZ112" s="53">
        <f t="shared" si="38"/>
        <v>0.95550000000000002</v>
      </c>
      <c r="BA112" s="53">
        <f t="shared" si="39"/>
        <v>0.96039999999999992</v>
      </c>
      <c r="BB112" s="53">
        <f t="shared" si="40"/>
        <v>0.96529999999999994</v>
      </c>
      <c r="BC112" s="53">
        <f t="shared" si="41"/>
        <v>0.97019999999999995</v>
      </c>
      <c r="BD112" s="53">
        <f t="shared" si="42"/>
        <v>0.97019999999999995</v>
      </c>
      <c r="BE112" s="53">
        <f t="shared" si="43"/>
        <v>0.97019999999999995</v>
      </c>
      <c r="BF112" s="53">
        <f t="shared" si="44"/>
        <v>0.97509999999999997</v>
      </c>
      <c r="BG112" s="53">
        <f t="shared" si="45"/>
        <v>0.98</v>
      </c>
      <c r="BH112" s="53">
        <f t="shared" si="46"/>
        <v>0.97509999999999997</v>
      </c>
      <c r="BI112" s="53">
        <f t="shared" si="47"/>
        <v>0.97019999999999995</v>
      </c>
      <c r="BJ112" s="53">
        <f t="shared" si="48"/>
        <v>0.97019999999999995</v>
      </c>
      <c r="BK112" s="53">
        <f t="shared" si="49"/>
        <v>0.97019999999999995</v>
      </c>
      <c r="BL112" s="53">
        <f t="shared" si="50"/>
        <v>0.96529999999999994</v>
      </c>
      <c r="BM112" s="53">
        <f t="shared" si="51"/>
        <v>0.96039999999999992</v>
      </c>
      <c r="BN112" s="53">
        <f t="shared" si="52"/>
        <v>0.95550000000000002</v>
      </c>
      <c r="BO112" s="53">
        <f t="shared" si="53"/>
        <v>0.9506</v>
      </c>
      <c r="BP112" s="53">
        <f t="shared" si="54"/>
        <v>0.9506</v>
      </c>
      <c r="BQ112" s="53">
        <f t="shared" si="55"/>
        <v>0.9506</v>
      </c>
      <c r="BR112" s="53" t="str">
        <f t="shared" si="56"/>
        <v/>
      </c>
      <c r="BS112" s="53" t="str">
        <f t="shared" si="57"/>
        <v/>
      </c>
      <c r="BT112" s="53" t="str">
        <f t="shared" si="58"/>
        <v/>
      </c>
      <c r="BU112" s="53" t="str">
        <f t="shared" si="59"/>
        <v/>
      </c>
      <c r="BV112" s="53" t="str">
        <f t="shared" si="60"/>
        <v/>
      </c>
      <c r="BW112" s="53" t="str">
        <f t="shared" si="61"/>
        <v/>
      </c>
      <c r="BX112" s="53" t="str">
        <f t="shared" si="62"/>
        <v/>
      </c>
      <c r="BY112" s="53" t="str">
        <f t="shared" si="63"/>
        <v/>
      </c>
      <c r="BZ112" s="53" t="str">
        <f t="shared" si="64"/>
        <v/>
      </c>
      <c r="CA112" s="53" t="str">
        <f t="shared" si="65"/>
        <v/>
      </c>
      <c r="CB112" s="53" t="str">
        <f t="shared" si="66"/>
        <v/>
      </c>
      <c r="CC112" s="53" t="str">
        <f t="shared" si="67"/>
        <v/>
      </c>
      <c r="CD112" s="53" t="str">
        <f t="shared" si="68"/>
        <v/>
      </c>
      <c r="CE112" s="53" t="str">
        <f t="shared" si="69"/>
        <v/>
      </c>
      <c r="CF112" s="53" t="str">
        <f t="shared" si="70"/>
        <v/>
      </c>
      <c r="CG112" s="53" t="str">
        <f t="shared" si="71"/>
        <v/>
      </c>
      <c r="CH112" s="53" t="str">
        <f t="shared" si="72"/>
        <v/>
      </c>
      <c r="CI112" s="53" t="str">
        <f t="shared" si="73"/>
        <v/>
      </c>
      <c r="CJ112" s="53" t="str">
        <f t="shared" si="74"/>
        <v/>
      </c>
      <c r="CK112" s="53" t="str">
        <f t="shared" si="75"/>
        <v/>
      </c>
      <c r="CL112" s="53" t="str">
        <f t="shared" si="76"/>
        <v/>
      </c>
      <c r="CM112" s="53" t="str">
        <f t="shared" si="77"/>
        <v/>
      </c>
      <c r="CN112" s="53" t="str">
        <f t="shared" si="78"/>
        <v/>
      </c>
      <c r="CO112" s="53" t="str">
        <f t="shared" si="79"/>
        <v/>
      </c>
      <c r="CP112" s="53" t="str">
        <f t="shared" si="80"/>
        <v/>
      </c>
      <c r="CQ112" s="53" t="str">
        <f t="shared" si="81"/>
        <v/>
      </c>
      <c r="CR112" s="53" t="str">
        <f t="shared" si="82"/>
        <v/>
      </c>
      <c r="CS112" s="53" t="str">
        <f t="shared" si="83"/>
        <v/>
      </c>
      <c r="CT112" s="53" t="str">
        <f t="shared" si="84"/>
        <v/>
      </c>
      <c r="CU112" s="53" t="str">
        <f t="shared" si="85"/>
        <v/>
      </c>
      <c r="CV112" s="9"/>
      <c r="CW112" s="28">
        <f t="shared" si="86"/>
        <v>20.217400000000005</v>
      </c>
      <c r="CX112" s="20">
        <f t="shared" si="87"/>
        <v>21</v>
      </c>
      <c r="CY112" s="4"/>
      <c r="CZ112" s="4"/>
      <c r="DA112" s="4"/>
      <c r="DB112" s="4"/>
      <c r="DC112" s="4"/>
      <c r="DD112" s="4"/>
      <c r="DE112" s="4"/>
      <c r="DF112" s="4"/>
    </row>
    <row r="113" spans="1:110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8"/>
      <c r="Q113" s="52">
        <v>1.75</v>
      </c>
      <c r="R113" s="20"/>
      <c r="S113" s="53" t="str">
        <f t="shared" si="5"/>
        <v/>
      </c>
      <c r="T113" s="53" t="str">
        <f t="shared" si="6"/>
        <v/>
      </c>
      <c r="U113" s="53" t="str">
        <f t="shared" si="7"/>
        <v/>
      </c>
      <c r="V113" s="53" t="str">
        <f t="shared" si="8"/>
        <v/>
      </c>
      <c r="W113" s="53" t="str">
        <f t="shared" si="9"/>
        <v/>
      </c>
      <c r="X113" s="53" t="str">
        <f t="shared" si="10"/>
        <v/>
      </c>
      <c r="Y113" s="53" t="str">
        <f t="shared" si="11"/>
        <v/>
      </c>
      <c r="Z113" s="53" t="str">
        <f t="shared" si="12"/>
        <v/>
      </c>
      <c r="AA113" s="53" t="str">
        <f t="shared" si="13"/>
        <v/>
      </c>
      <c r="AB113" s="53" t="str">
        <f t="shared" si="14"/>
        <v/>
      </c>
      <c r="AC113" s="53" t="str">
        <f t="shared" si="15"/>
        <v/>
      </c>
      <c r="AD113" s="53" t="str">
        <f t="shared" si="16"/>
        <v/>
      </c>
      <c r="AE113" s="53" t="str">
        <f t="shared" si="17"/>
        <v/>
      </c>
      <c r="AF113" s="53" t="str">
        <f t="shared" si="18"/>
        <v/>
      </c>
      <c r="AG113" s="53" t="str">
        <f t="shared" si="19"/>
        <v/>
      </c>
      <c r="AH113" s="53" t="str">
        <f t="shared" si="20"/>
        <v/>
      </c>
      <c r="AI113" s="53" t="str">
        <f t="shared" si="21"/>
        <v/>
      </c>
      <c r="AJ113" s="53" t="str">
        <f t="shared" si="22"/>
        <v/>
      </c>
      <c r="AK113" s="53" t="str">
        <f t="shared" si="23"/>
        <v/>
      </c>
      <c r="AL113" s="53" t="str">
        <f t="shared" si="24"/>
        <v/>
      </c>
      <c r="AM113" s="53" t="str">
        <f t="shared" si="25"/>
        <v/>
      </c>
      <c r="AN113" s="53" t="str">
        <f t="shared" si="26"/>
        <v/>
      </c>
      <c r="AO113" s="53" t="str">
        <f t="shared" si="27"/>
        <v/>
      </c>
      <c r="AP113" s="53" t="str">
        <f t="shared" si="28"/>
        <v/>
      </c>
      <c r="AQ113" s="53" t="str">
        <f t="shared" si="29"/>
        <v/>
      </c>
      <c r="AR113" s="53" t="str">
        <f t="shared" si="30"/>
        <v/>
      </c>
      <c r="AS113" s="53" t="str">
        <f t="shared" si="31"/>
        <v/>
      </c>
      <c r="AT113" s="53" t="str">
        <f t="shared" si="32"/>
        <v/>
      </c>
      <c r="AU113" s="53" t="str">
        <f t="shared" si="33"/>
        <v/>
      </c>
      <c r="AV113" s="53" t="str">
        <f t="shared" si="34"/>
        <v/>
      </c>
      <c r="AW113" s="53" t="str">
        <f t="shared" si="35"/>
        <v/>
      </c>
      <c r="AX113" s="53">
        <f t="shared" si="36"/>
        <v>0.94574999999999998</v>
      </c>
      <c r="AY113" s="53">
        <f t="shared" si="37"/>
        <v>0.94574999999999998</v>
      </c>
      <c r="AZ113" s="53">
        <f t="shared" si="38"/>
        <v>0.95062499999999994</v>
      </c>
      <c r="BA113" s="53">
        <f t="shared" si="39"/>
        <v>0.95550000000000002</v>
      </c>
      <c r="BB113" s="53">
        <f t="shared" si="40"/>
        <v>0.96037499999999998</v>
      </c>
      <c r="BC113" s="53">
        <f t="shared" si="41"/>
        <v>0.96524999999999994</v>
      </c>
      <c r="BD113" s="53">
        <f t="shared" si="42"/>
        <v>0.96524999999999994</v>
      </c>
      <c r="BE113" s="53">
        <f t="shared" si="43"/>
        <v>0.96524999999999994</v>
      </c>
      <c r="BF113" s="53">
        <f t="shared" si="44"/>
        <v>0.97012500000000002</v>
      </c>
      <c r="BG113" s="53">
        <f t="shared" si="45"/>
        <v>0.97499999999999998</v>
      </c>
      <c r="BH113" s="53">
        <f t="shared" si="46"/>
        <v>0.97012500000000002</v>
      </c>
      <c r="BI113" s="53">
        <f t="shared" si="47"/>
        <v>0.96524999999999994</v>
      </c>
      <c r="BJ113" s="53">
        <f t="shared" si="48"/>
        <v>0.96524999999999994</v>
      </c>
      <c r="BK113" s="53">
        <f t="shared" si="49"/>
        <v>0.96524999999999994</v>
      </c>
      <c r="BL113" s="53">
        <f t="shared" si="50"/>
        <v>0.96037499999999998</v>
      </c>
      <c r="BM113" s="53">
        <f t="shared" si="51"/>
        <v>0.95550000000000002</v>
      </c>
      <c r="BN113" s="53">
        <f t="shared" si="52"/>
        <v>0.95062499999999994</v>
      </c>
      <c r="BO113" s="53">
        <f t="shared" si="53"/>
        <v>0.94574999999999998</v>
      </c>
      <c r="BP113" s="53">
        <f t="shared" si="54"/>
        <v>0.94574999999999998</v>
      </c>
      <c r="BQ113" s="53" t="str">
        <f t="shared" si="55"/>
        <v/>
      </c>
      <c r="BR113" s="53" t="str">
        <f t="shared" si="56"/>
        <v/>
      </c>
      <c r="BS113" s="53" t="str">
        <f t="shared" si="57"/>
        <v/>
      </c>
      <c r="BT113" s="53" t="str">
        <f t="shared" si="58"/>
        <v/>
      </c>
      <c r="BU113" s="53" t="str">
        <f t="shared" si="59"/>
        <v/>
      </c>
      <c r="BV113" s="53" t="str">
        <f t="shared" si="60"/>
        <v/>
      </c>
      <c r="BW113" s="53" t="str">
        <f t="shared" si="61"/>
        <v/>
      </c>
      <c r="BX113" s="53" t="str">
        <f t="shared" si="62"/>
        <v/>
      </c>
      <c r="BY113" s="53" t="str">
        <f t="shared" si="63"/>
        <v/>
      </c>
      <c r="BZ113" s="53" t="str">
        <f t="shared" si="64"/>
        <v/>
      </c>
      <c r="CA113" s="53" t="str">
        <f t="shared" si="65"/>
        <v/>
      </c>
      <c r="CB113" s="53" t="str">
        <f t="shared" si="66"/>
        <v/>
      </c>
      <c r="CC113" s="53" t="str">
        <f t="shared" si="67"/>
        <v/>
      </c>
      <c r="CD113" s="53" t="str">
        <f t="shared" si="68"/>
        <v/>
      </c>
      <c r="CE113" s="53" t="str">
        <f t="shared" si="69"/>
        <v/>
      </c>
      <c r="CF113" s="53" t="str">
        <f t="shared" si="70"/>
        <v/>
      </c>
      <c r="CG113" s="53" t="str">
        <f t="shared" si="71"/>
        <v/>
      </c>
      <c r="CH113" s="53" t="str">
        <f t="shared" si="72"/>
        <v/>
      </c>
      <c r="CI113" s="53" t="str">
        <f t="shared" si="73"/>
        <v/>
      </c>
      <c r="CJ113" s="53" t="str">
        <f t="shared" si="74"/>
        <v/>
      </c>
      <c r="CK113" s="53" t="str">
        <f t="shared" si="75"/>
        <v/>
      </c>
      <c r="CL113" s="53" t="str">
        <f t="shared" si="76"/>
        <v/>
      </c>
      <c r="CM113" s="53" t="str">
        <f t="shared" si="77"/>
        <v/>
      </c>
      <c r="CN113" s="53" t="str">
        <f t="shared" si="78"/>
        <v/>
      </c>
      <c r="CO113" s="53" t="str">
        <f t="shared" si="79"/>
        <v/>
      </c>
      <c r="CP113" s="53" t="str">
        <f t="shared" si="80"/>
        <v/>
      </c>
      <c r="CQ113" s="53" t="str">
        <f t="shared" si="81"/>
        <v/>
      </c>
      <c r="CR113" s="53" t="str">
        <f t="shared" si="82"/>
        <v/>
      </c>
      <c r="CS113" s="53" t="str">
        <f t="shared" si="83"/>
        <v/>
      </c>
      <c r="CT113" s="53" t="str">
        <f t="shared" si="84"/>
        <v/>
      </c>
      <c r="CU113" s="53" t="str">
        <f t="shared" si="85"/>
        <v/>
      </c>
      <c r="CV113" s="9"/>
      <c r="CW113" s="28">
        <f t="shared" si="86"/>
        <v>18.222749999999998</v>
      </c>
      <c r="CX113" s="20">
        <f t="shared" si="87"/>
        <v>19</v>
      </c>
      <c r="CY113" s="4"/>
      <c r="CZ113" s="4"/>
      <c r="DA113" s="4"/>
      <c r="DB113" s="4"/>
      <c r="DC113" s="4"/>
      <c r="DD113" s="4"/>
      <c r="DE113" s="4"/>
      <c r="DF113" s="4"/>
    </row>
    <row r="114" spans="1:110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8"/>
      <c r="Q114" s="52">
        <v>2</v>
      </c>
      <c r="R114" s="20"/>
      <c r="S114" s="53" t="str">
        <f t="shared" si="5"/>
        <v/>
      </c>
      <c r="T114" s="53" t="str">
        <f t="shared" si="6"/>
        <v/>
      </c>
      <c r="U114" s="53" t="str">
        <f t="shared" si="7"/>
        <v/>
      </c>
      <c r="V114" s="53" t="str">
        <f t="shared" si="8"/>
        <v/>
      </c>
      <c r="W114" s="53" t="str">
        <f t="shared" si="9"/>
        <v/>
      </c>
      <c r="X114" s="53" t="str">
        <f t="shared" si="10"/>
        <v/>
      </c>
      <c r="Y114" s="53" t="str">
        <f t="shared" si="11"/>
        <v/>
      </c>
      <c r="Z114" s="53" t="str">
        <f t="shared" si="12"/>
        <v/>
      </c>
      <c r="AA114" s="53" t="str">
        <f t="shared" si="13"/>
        <v/>
      </c>
      <c r="AB114" s="53" t="str">
        <f t="shared" si="14"/>
        <v/>
      </c>
      <c r="AC114" s="53" t="str">
        <f t="shared" si="15"/>
        <v/>
      </c>
      <c r="AD114" s="53" t="str">
        <f t="shared" si="16"/>
        <v/>
      </c>
      <c r="AE114" s="53" t="str">
        <f t="shared" si="17"/>
        <v/>
      </c>
      <c r="AF114" s="53" t="str">
        <f t="shared" si="18"/>
        <v/>
      </c>
      <c r="AG114" s="53" t="str">
        <f t="shared" si="19"/>
        <v/>
      </c>
      <c r="AH114" s="53" t="str">
        <f t="shared" si="20"/>
        <v/>
      </c>
      <c r="AI114" s="53" t="str">
        <f t="shared" si="21"/>
        <v/>
      </c>
      <c r="AJ114" s="53" t="str">
        <f t="shared" si="22"/>
        <v/>
      </c>
      <c r="AK114" s="53" t="str">
        <f t="shared" si="23"/>
        <v/>
      </c>
      <c r="AL114" s="53" t="str">
        <f t="shared" si="24"/>
        <v/>
      </c>
      <c r="AM114" s="53" t="str">
        <f t="shared" si="25"/>
        <v/>
      </c>
      <c r="AN114" s="53" t="str">
        <f t="shared" si="26"/>
        <v/>
      </c>
      <c r="AO114" s="53" t="str">
        <f t="shared" si="27"/>
        <v/>
      </c>
      <c r="AP114" s="53" t="str">
        <f t="shared" si="28"/>
        <v/>
      </c>
      <c r="AQ114" s="53" t="str">
        <f t="shared" si="29"/>
        <v/>
      </c>
      <c r="AR114" s="53" t="str">
        <f t="shared" si="30"/>
        <v/>
      </c>
      <c r="AS114" s="53" t="str">
        <f t="shared" si="31"/>
        <v/>
      </c>
      <c r="AT114" s="53" t="str">
        <f t="shared" si="32"/>
        <v/>
      </c>
      <c r="AU114" s="53" t="str">
        <f t="shared" si="33"/>
        <v/>
      </c>
      <c r="AV114" s="53" t="str">
        <f t="shared" si="34"/>
        <v/>
      </c>
      <c r="AW114" s="53" t="str">
        <f t="shared" si="35"/>
        <v/>
      </c>
      <c r="AX114" s="53" t="str">
        <f t="shared" si="36"/>
        <v/>
      </c>
      <c r="AY114" s="53">
        <f t="shared" si="37"/>
        <v>0.94089999999999996</v>
      </c>
      <c r="AZ114" s="53">
        <f t="shared" si="38"/>
        <v>0.94574999999999998</v>
      </c>
      <c r="BA114" s="53">
        <f t="shared" si="39"/>
        <v>0.9506</v>
      </c>
      <c r="BB114" s="53">
        <f t="shared" si="40"/>
        <v>0.95544999999999991</v>
      </c>
      <c r="BC114" s="53">
        <f t="shared" si="41"/>
        <v>0.96029999999999993</v>
      </c>
      <c r="BD114" s="53">
        <f t="shared" si="42"/>
        <v>0.96029999999999993</v>
      </c>
      <c r="BE114" s="53">
        <f t="shared" si="43"/>
        <v>0.96029999999999993</v>
      </c>
      <c r="BF114" s="53">
        <f t="shared" si="44"/>
        <v>0.96514999999999995</v>
      </c>
      <c r="BG114" s="53">
        <f t="shared" si="45"/>
        <v>0.97</v>
      </c>
      <c r="BH114" s="53">
        <f t="shared" si="46"/>
        <v>0.96514999999999995</v>
      </c>
      <c r="BI114" s="53">
        <f t="shared" si="47"/>
        <v>0.96029999999999993</v>
      </c>
      <c r="BJ114" s="53">
        <f t="shared" si="48"/>
        <v>0.96029999999999993</v>
      </c>
      <c r="BK114" s="53">
        <f t="shared" si="49"/>
        <v>0.96029999999999993</v>
      </c>
      <c r="BL114" s="53">
        <f t="shared" si="50"/>
        <v>0.95544999999999991</v>
      </c>
      <c r="BM114" s="53">
        <f t="shared" si="51"/>
        <v>0.9506</v>
      </c>
      <c r="BN114" s="53">
        <f t="shared" si="52"/>
        <v>0.94574999999999998</v>
      </c>
      <c r="BO114" s="53">
        <f t="shared" si="53"/>
        <v>0.94089999999999996</v>
      </c>
      <c r="BP114" s="53" t="str">
        <f t="shared" si="54"/>
        <v/>
      </c>
      <c r="BQ114" s="53" t="str">
        <f t="shared" si="55"/>
        <v/>
      </c>
      <c r="BR114" s="53" t="str">
        <f t="shared" si="56"/>
        <v/>
      </c>
      <c r="BS114" s="53" t="str">
        <f t="shared" si="57"/>
        <v/>
      </c>
      <c r="BT114" s="53" t="str">
        <f t="shared" si="58"/>
        <v/>
      </c>
      <c r="BU114" s="53" t="str">
        <f t="shared" si="59"/>
        <v/>
      </c>
      <c r="BV114" s="53" t="str">
        <f t="shared" si="60"/>
        <v/>
      </c>
      <c r="BW114" s="53" t="str">
        <f t="shared" si="61"/>
        <v/>
      </c>
      <c r="BX114" s="53" t="str">
        <f t="shared" si="62"/>
        <v/>
      </c>
      <c r="BY114" s="53" t="str">
        <f t="shared" si="63"/>
        <v/>
      </c>
      <c r="BZ114" s="53" t="str">
        <f t="shared" si="64"/>
        <v/>
      </c>
      <c r="CA114" s="53" t="str">
        <f t="shared" si="65"/>
        <v/>
      </c>
      <c r="CB114" s="53" t="str">
        <f t="shared" si="66"/>
        <v/>
      </c>
      <c r="CC114" s="53" t="str">
        <f t="shared" si="67"/>
        <v/>
      </c>
      <c r="CD114" s="53" t="str">
        <f t="shared" si="68"/>
        <v/>
      </c>
      <c r="CE114" s="53" t="str">
        <f t="shared" si="69"/>
        <v/>
      </c>
      <c r="CF114" s="53" t="str">
        <f t="shared" si="70"/>
        <v/>
      </c>
      <c r="CG114" s="53" t="str">
        <f t="shared" si="71"/>
        <v/>
      </c>
      <c r="CH114" s="53" t="str">
        <f t="shared" si="72"/>
        <v/>
      </c>
      <c r="CI114" s="53" t="str">
        <f t="shared" si="73"/>
        <v/>
      </c>
      <c r="CJ114" s="53" t="str">
        <f t="shared" si="74"/>
        <v/>
      </c>
      <c r="CK114" s="53" t="str">
        <f t="shared" si="75"/>
        <v/>
      </c>
      <c r="CL114" s="53" t="str">
        <f t="shared" si="76"/>
        <v/>
      </c>
      <c r="CM114" s="53" t="str">
        <f t="shared" si="77"/>
        <v/>
      </c>
      <c r="CN114" s="53" t="str">
        <f t="shared" si="78"/>
        <v/>
      </c>
      <c r="CO114" s="53" t="str">
        <f t="shared" si="79"/>
        <v/>
      </c>
      <c r="CP114" s="53" t="str">
        <f t="shared" si="80"/>
        <v/>
      </c>
      <c r="CQ114" s="53" t="str">
        <f t="shared" si="81"/>
        <v/>
      </c>
      <c r="CR114" s="53" t="str">
        <f t="shared" si="82"/>
        <v/>
      </c>
      <c r="CS114" s="53" t="str">
        <f t="shared" si="83"/>
        <v/>
      </c>
      <c r="CT114" s="53" t="str">
        <f t="shared" si="84"/>
        <v/>
      </c>
      <c r="CU114" s="53" t="str">
        <f t="shared" si="85"/>
        <v/>
      </c>
      <c r="CV114" s="9"/>
      <c r="CW114" s="28">
        <f t="shared" si="86"/>
        <v>16.247500000000002</v>
      </c>
      <c r="CX114" s="20">
        <f t="shared" si="87"/>
        <v>17</v>
      </c>
      <c r="CY114" s="4"/>
      <c r="CZ114" s="4"/>
      <c r="DA114" s="4"/>
      <c r="DB114" s="4"/>
      <c r="DC114" s="4"/>
      <c r="DD114" s="4"/>
      <c r="DE114" s="4"/>
      <c r="DF114" s="4"/>
    </row>
    <row r="115" spans="1:110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8"/>
      <c r="Q115" s="52">
        <v>2.25</v>
      </c>
      <c r="R115" s="20"/>
      <c r="S115" s="53" t="str">
        <f t="shared" si="5"/>
        <v/>
      </c>
      <c r="T115" s="53" t="str">
        <f t="shared" si="6"/>
        <v/>
      </c>
      <c r="U115" s="53" t="str">
        <f t="shared" si="7"/>
        <v/>
      </c>
      <c r="V115" s="53" t="str">
        <f t="shared" si="8"/>
        <v/>
      </c>
      <c r="W115" s="53" t="str">
        <f t="shared" si="9"/>
        <v/>
      </c>
      <c r="X115" s="53" t="str">
        <f t="shared" si="10"/>
        <v/>
      </c>
      <c r="Y115" s="53" t="str">
        <f t="shared" si="11"/>
        <v/>
      </c>
      <c r="Z115" s="53" t="str">
        <f t="shared" si="12"/>
        <v/>
      </c>
      <c r="AA115" s="53" t="str">
        <f t="shared" si="13"/>
        <v/>
      </c>
      <c r="AB115" s="53" t="str">
        <f t="shared" si="14"/>
        <v/>
      </c>
      <c r="AC115" s="53" t="str">
        <f t="shared" si="15"/>
        <v/>
      </c>
      <c r="AD115" s="53" t="str">
        <f t="shared" si="16"/>
        <v/>
      </c>
      <c r="AE115" s="53" t="str">
        <f t="shared" si="17"/>
        <v/>
      </c>
      <c r="AF115" s="53" t="str">
        <f t="shared" si="18"/>
        <v/>
      </c>
      <c r="AG115" s="53" t="str">
        <f t="shared" si="19"/>
        <v/>
      </c>
      <c r="AH115" s="53" t="str">
        <f t="shared" si="20"/>
        <v/>
      </c>
      <c r="AI115" s="53" t="str">
        <f t="shared" si="21"/>
        <v/>
      </c>
      <c r="AJ115" s="53" t="str">
        <f t="shared" si="22"/>
        <v/>
      </c>
      <c r="AK115" s="53" t="str">
        <f t="shared" si="23"/>
        <v/>
      </c>
      <c r="AL115" s="53" t="str">
        <f t="shared" si="24"/>
        <v/>
      </c>
      <c r="AM115" s="53" t="str">
        <f t="shared" si="25"/>
        <v/>
      </c>
      <c r="AN115" s="53" t="str">
        <f t="shared" si="26"/>
        <v/>
      </c>
      <c r="AO115" s="53" t="str">
        <f t="shared" si="27"/>
        <v/>
      </c>
      <c r="AP115" s="53" t="str">
        <f t="shared" si="28"/>
        <v/>
      </c>
      <c r="AQ115" s="53" t="str">
        <f t="shared" si="29"/>
        <v/>
      </c>
      <c r="AR115" s="53" t="str">
        <f t="shared" si="30"/>
        <v/>
      </c>
      <c r="AS115" s="53" t="str">
        <f t="shared" si="31"/>
        <v/>
      </c>
      <c r="AT115" s="53" t="str">
        <f t="shared" si="32"/>
        <v/>
      </c>
      <c r="AU115" s="53" t="str">
        <f t="shared" si="33"/>
        <v/>
      </c>
      <c r="AV115" s="53" t="str">
        <f t="shared" si="34"/>
        <v/>
      </c>
      <c r="AW115" s="53" t="str">
        <f t="shared" si="35"/>
        <v/>
      </c>
      <c r="AX115" s="53" t="str">
        <f t="shared" si="36"/>
        <v/>
      </c>
      <c r="AY115" s="53" t="str">
        <f t="shared" si="37"/>
        <v/>
      </c>
      <c r="AZ115" s="53">
        <f t="shared" si="38"/>
        <v>0.94574999999999998</v>
      </c>
      <c r="BA115" s="53">
        <f t="shared" si="39"/>
        <v>0.9506</v>
      </c>
      <c r="BB115" s="53">
        <f t="shared" si="40"/>
        <v>0.95544999999999991</v>
      </c>
      <c r="BC115" s="53">
        <f t="shared" si="41"/>
        <v>0.96029999999999993</v>
      </c>
      <c r="BD115" s="53">
        <f t="shared" si="42"/>
        <v>0.96029999999999993</v>
      </c>
      <c r="BE115" s="53">
        <f t="shared" si="43"/>
        <v>0.96029999999999993</v>
      </c>
      <c r="BF115" s="53">
        <f t="shared" si="44"/>
        <v>0.96514999999999995</v>
      </c>
      <c r="BG115" s="53">
        <f t="shared" si="45"/>
        <v>0.97</v>
      </c>
      <c r="BH115" s="53">
        <f t="shared" si="46"/>
        <v>0.96514999999999995</v>
      </c>
      <c r="BI115" s="53">
        <f t="shared" si="47"/>
        <v>0.96029999999999993</v>
      </c>
      <c r="BJ115" s="53">
        <f t="shared" si="48"/>
        <v>0.96029999999999993</v>
      </c>
      <c r="BK115" s="53">
        <f t="shared" si="49"/>
        <v>0.96029999999999993</v>
      </c>
      <c r="BL115" s="53">
        <f t="shared" si="50"/>
        <v>0.95544999999999991</v>
      </c>
      <c r="BM115" s="53">
        <f t="shared" si="51"/>
        <v>0.9506</v>
      </c>
      <c r="BN115" s="53">
        <f t="shared" si="52"/>
        <v>0.94574999999999998</v>
      </c>
      <c r="BO115" s="53" t="str">
        <f t="shared" si="53"/>
        <v/>
      </c>
      <c r="BP115" s="53" t="str">
        <f t="shared" si="54"/>
        <v/>
      </c>
      <c r="BQ115" s="53" t="str">
        <f t="shared" si="55"/>
        <v/>
      </c>
      <c r="BR115" s="53" t="str">
        <f t="shared" si="56"/>
        <v/>
      </c>
      <c r="BS115" s="53" t="str">
        <f t="shared" si="57"/>
        <v/>
      </c>
      <c r="BT115" s="53" t="str">
        <f t="shared" si="58"/>
        <v/>
      </c>
      <c r="BU115" s="53" t="str">
        <f t="shared" si="59"/>
        <v/>
      </c>
      <c r="BV115" s="53" t="str">
        <f t="shared" si="60"/>
        <v/>
      </c>
      <c r="BW115" s="53" t="str">
        <f t="shared" si="61"/>
        <v/>
      </c>
      <c r="BX115" s="53" t="str">
        <f t="shared" si="62"/>
        <v/>
      </c>
      <c r="BY115" s="53" t="str">
        <f t="shared" si="63"/>
        <v/>
      </c>
      <c r="BZ115" s="53" t="str">
        <f t="shared" si="64"/>
        <v/>
      </c>
      <c r="CA115" s="53" t="str">
        <f t="shared" si="65"/>
        <v/>
      </c>
      <c r="CB115" s="53" t="str">
        <f t="shared" si="66"/>
        <v/>
      </c>
      <c r="CC115" s="53" t="str">
        <f t="shared" si="67"/>
        <v/>
      </c>
      <c r="CD115" s="53" t="str">
        <f t="shared" si="68"/>
        <v/>
      </c>
      <c r="CE115" s="53" t="str">
        <f t="shared" si="69"/>
        <v/>
      </c>
      <c r="CF115" s="53" t="str">
        <f t="shared" si="70"/>
        <v/>
      </c>
      <c r="CG115" s="53" t="str">
        <f t="shared" si="71"/>
        <v/>
      </c>
      <c r="CH115" s="53" t="str">
        <f t="shared" si="72"/>
        <v/>
      </c>
      <c r="CI115" s="53" t="str">
        <f t="shared" si="73"/>
        <v/>
      </c>
      <c r="CJ115" s="53" t="str">
        <f t="shared" si="74"/>
        <v/>
      </c>
      <c r="CK115" s="53" t="str">
        <f t="shared" si="75"/>
        <v/>
      </c>
      <c r="CL115" s="53" t="str">
        <f t="shared" si="76"/>
        <v/>
      </c>
      <c r="CM115" s="53" t="str">
        <f t="shared" si="77"/>
        <v/>
      </c>
      <c r="CN115" s="53" t="str">
        <f t="shared" si="78"/>
        <v/>
      </c>
      <c r="CO115" s="53" t="str">
        <f t="shared" si="79"/>
        <v/>
      </c>
      <c r="CP115" s="53" t="str">
        <f t="shared" si="80"/>
        <v/>
      </c>
      <c r="CQ115" s="53" t="str">
        <f t="shared" si="81"/>
        <v/>
      </c>
      <c r="CR115" s="53" t="str">
        <f t="shared" si="82"/>
        <v/>
      </c>
      <c r="CS115" s="53" t="str">
        <f t="shared" si="83"/>
        <v/>
      </c>
      <c r="CT115" s="53" t="str">
        <f t="shared" si="84"/>
        <v/>
      </c>
      <c r="CU115" s="53" t="str">
        <f t="shared" si="85"/>
        <v/>
      </c>
      <c r="CV115" s="9"/>
      <c r="CW115" s="28">
        <f t="shared" si="86"/>
        <v>14.365700000000002</v>
      </c>
      <c r="CX115" s="20">
        <f t="shared" si="87"/>
        <v>15</v>
      </c>
      <c r="CY115" s="4"/>
      <c r="CZ115" s="4"/>
      <c r="DA115" s="4"/>
      <c r="DB115" s="4"/>
      <c r="DC115" s="4"/>
      <c r="DD115" s="4"/>
      <c r="DE115" s="4"/>
      <c r="DF115" s="4"/>
    </row>
    <row r="116" spans="1:110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8"/>
      <c r="Q116" s="52">
        <v>2.5</v>
      </c>
      <c r="R116" s="20"/>
      <c r="S116" s="53" t="str">
        <f t="shared" si="5"/>
        <v/>
      </c>
      <c r="T116" s="53" t="str">
        <f t="shared" si="6"/>
        <v/>
      </c>
      <c r="U116" s="53" t="str">
        <f t="shared" si="7"/>
        <v/>
      </c>
      <c r="V116" s="53" t="str">
        <f t="shared" si="8"/>
        <v/>
      </c>
      <c r="W116" s="53" t="str">
        <f t="shared" si="9"/>
        <v/>
      </c>
      <c r="X116" s="53" t="str">
        <f t="shared" si="10"/>
        <v/>
      </c>
      <c r="Y116" s="53" t="str">
        <f t="shared" si="11"/>
        <v/>
      </c>
      <c r="Z116" s="53" t="str">
        <f t="shared" si="12"/>
        <v/>
      </c>
      <c r="AA116" s="53" t="str">
        <f t="shared" si="13"/>
        <v/>
      </c>
      <c r="AB116" s="53" t="str">
        <f t="shared" si="14"/>
        <v/>
      </c>
      <c r="AC116" s="53" t="str">
        <f t="shared" si="15"/>
        <v/>
      </c>
      <c r="AD116" s="53" t="str">
        <f t="shared" si="16"/>
        <v/>
      </c>
      <c r="AE116" s="53" t="str">
        <f t="shared" si="17"/>
        <v/>
      </c>
      <c r="AF116" s="53" t="str">
        <f t="shared" si="18"/>
        <v/>
      </c>
      <c r="AG116" s="53" t="str">
        <f t="shared" si="19"/>
        <v/>
      </c>
      <c r="AH116" s="53" t="str">
        <f t="shared" si="20"/>
        <v/>
      </c>
      <c r="AI116" s="53" t="str">
        <f t="shared" si="21"/>
        <v/>
      </c>
      <c r="AJ116" s="53" t="str">
        <f t="shared" si="22"/>
        <v/>
      </c>
      <c r="AK116" s="53" t="str">
        <f t="shared" si="23"/>
        <v/>
      </c>
      <c r="AL116" s="53" t="str">
        <f t="shared" si="24"/>
        <v/>
      </c>
      <c r="AM116" s="53" t="str">
        <f t="shared" si="25"/>
        <v/>
      </c>
      <c r="AN116" s="53" t="str">
        <f t="shared" si="26"/>
        <v/>
      </c>
      <c r="AO116" s="53" t="str">
        <f t="shared" si="27"/>
        <v/>
      </c>
      <c r="AP116" s="53" t="str">
        <f t="shared" si="28"/>
        <v/>
      </c>
      <c r="AQ116" s="53" t="str">
        <f t="shared" si="29"/>
        <v/>
      </c>
      <c r="AR116" s="53" t="str">
        <f t="shared" si="30"/>
        <v/>
      </c>
      <c r="AS116" s="53" t="str">
        <f t="shared" si="31"/>
        <v/>
      </c>
      <c r="AT116" s="53" t="str">
        <f t="shared" si="32"/>
        <v/>
      </c>
      <c r="AU116" s="53" t="str">
        <f t="shared" si="33"/>
        <v/>
      </c>
      <c r="AV116" s="53" t="str">
        <f t="shared" si="34"/>
        <v/>
      </c>
      <c r="AW116" s="53" t="str">
        <f t="shared" si="35"/>
        <v/>
      </c>
      <c r="AX116" s="53" t="str">
        <f t="shared" si="36"/>
        <v/>
      </c>
      <c r="AY116" s="53" t="str">
        <f t="shared" si="37"/>
        <v/>
      </c>
      <c r="AZ116" s="53" t="str">
        <f t="shared" si="38"/>
        <v/>
      </c>
      <c r="BA116" s="53">
        <f t="shared" si="39"/>
        <v>0.9506</v>
      </c>
      <c r="BB116" s="53">
        <f t="shared" si="40"/>
        <v>0.95544999999999991</v>
      </c>
      <c r="BC116" s="53">
        <f t="shared" si="41"/>
        <v>0.96029999999999993</v>
      </c>
      <c r="BD116" s="53">
        <f t="shared" si="42"/>
        <v>0.96029999999999993</v>
      </c>
      <c r="BE116" s="53">
        <f t="shared" si="43"/>
        <v>0.96029999999999993</v>
      </c>
      <c r="BF116" s="53">
        <f t="shared" si="44"/>
        <v>0.96514999999999995</v>
      </c>
      <c r="BG116" s="53">
        <f t="shared" si="45"/>
        <v>0.97</v>
      </c>
      <c r="BH116" s="53">
        <f t="shared" si="46"/>
        <v>0.96514999999999995</v>
      </c>
      <c r="BI116" s="53">
        <f t="shared" si="47"/>
        <v>0.96029999999999993</v>
      </c>
      <c r="BJ116" s="53">
        <f t="shared" si="48"/>
        <v>0.96029999999999993</v>
      </c>
      <c r="BK116" s="53">
        <f t="shared" si="49"/>
        <v>0.96029999999999993</v>
      </c>
      <c r="BL116" s="53">
        <f t="shared" si="50"/>
        <v>0.95544999999999991</v>
      </c>
      <c r="BM116" s="53">
        <f t="shared" si="51"/>
        <v>0.9506</v>
      </c>
      <c r="BN116" s="53" t="str">
        <f t="shared" si="52"/>
        <v/>
      </c>
      <c r="BO116" s="53" t="str">
        <f t="shared" si="53"/>
        <v/>
      </c>
      <c r="BP116" s="53" t="str">
        <f t="shared" si="54"/>
        <v/>
      </c>
      <c r="BQ116" s="53" t="str">
        <f t="shared" si="55"/>
        <v/>
      </c>
      <c r="BR116" s="53" t="str">
        <f t="shared" si="56"/>
        <v/>
      </c>
      <c r="BS116" s="53" t="str">
        <f t="shared" si="57"/>
        <v/>
      </c>
      <c r="BT116" s="53" t="str">
        <f t="shared" si="58"/>
        <v/>
      </c>
      <c r="BU116" s="53" t="str">
        <f t="shared" si="59"/>
        <v/>
      </c>
      <c r="BV116" s="53" t="str">
        <f t="shared" si="60"/>
        <v/>
      </c>
      <c r="BW116" s="53" t="str">
        <f t="shared" si="61"/>
        <v/>
      </c>
      <c r="BX116" s="53" t="str">
        <f t="shared" si="62"/>
        <v/>
      </c>
      <c r="BY116" s="53" t="str">
        <f t="shared" si="63"/>
        <v/>
      </c>
      <c r="BZ116" s="53" t="str">
        <f t="shared" si="64"/>
        <v/>
      </c>
      <c r="CA116" s="53" t="str">
        <f t="shared" si="65"/>
        <v/>
      </c>
      <c r="CB116" s="53" t="str">
        <f t="shared" si="66"/>
        <v/>
      </c>
      <c r="CC116" s="53" t="str">
        <f t="shared" si="67"/>
        <v/>
      </c>
      <c r="CD116" s="53" t="str">
        <f t="shared" si="68"/>
        <v/>
      </c>
      <c r="CE116" s="53" t="str">
        <f t="shared" si="69"/>
        <v/>
      </c>
      <c r="CF116" s="53" t="str">
        <f t="shared" si="70"/>
        <v/>
      </c>
      <c r="CG116" s="53" t="str">
        <f t="shared" si="71"/>
        <v/>
      </c>
      <c r="CH116" s="53" t="str">
        <f t="shared" si="72"/>
        <v/>
      </c>
      <c r="CI116" s="53" t="str">
        <f t="shared" si="73"/>
        <v/>
      </c>
      <c r="CJ116" s="53" t="str">
        <f t="shared" si="74"/>
        <v/>
      </c>
      <c r="CK116" s="53" t="str">
        <f t="shared" si="75"/>
        <v/>
      </c>
      <c r="CL116" s="53" t="str">
        <f t="shared" si="76"/>
        <v/>
      </c>
      <c r="CM116" s="53" t="str">
        <f t="shared" si="77"/>
        <v/>
      </c>
      <c r="CN116" s="53" t="str">
        <f t="shared" si="78"/>
        <v/>
      </c>
      <c r="CO116" s="53" t="str">
        <f t="shared" si="79"/>
        <v/>
      </c>
      <c r="CP116" s="53" t="str">
        <f t="shared" si="80"/>
        <v/>
      </c>
      <c r="CQ116" s="53" t="str">
        <f t="shared" si="81"/>
        <v/>
      </c>
      <c r="CR116" s="53" t="str">
        <f t="shared" si="82"/>
        <v/>
      </c>
      <c r="CS116" s="53" t="str">
        <f t="shared" si="83"/>
        <v/>
      </c>
      <c r="CT116" s="53" t="str">
        <f t="shared" si="84"/>
        <v/>
      </c>
      <c r="CU116" s="53" t="str">
        <f t="shared" si="85"/>
        <v/>
      </c>
      <c r="CV116" s="9"/>
      <c r="CW116" s="28">
        <f t="shared" si="86"/>
        <v>12.474200000000002</v>
      </c>
      <c r="CX116" s="20">
        <f t="shared" si="87"/>
        <v>13</v>
      </c>
      <c r="CY116" s="4"/>
      <c r="CZ116" s="4"/>
      <c r="DA116" s="4"/>
      <c r="DB116" s="4"/>
      <c r="DC116" s="4"/>
      <c r="DD116" s="4"/>
      <c r="DE116" s="4"/>
      <c r="DF116" s="4"/>
    </row>
    <row r="117" spans="1:110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8"/>
      <c r="Q117" s="52">
        <v>2.75</v>
      </c>
      <c r="R117" s="20"/>
      <c r="S117" s="53" t="str">
        <f t="shared" si="5"/>
        <v/>
      </c>
      <c r="T117" s="53" t="str">
        <f t="shared" si="6"/>
        <v/>
      </c>
      <c r="U117" s="53" t="str">
        <f t="shared" si="7"/>
        <v/>
      </c>
      <c r="V117" s="53" t="str">
        <f t="shared" si="8"/>
        <v/>
      </c>
      <c r="W117" s="53" t="str">
        <f t="shared" si="9"/>
        <v/>
      </c>
      <c r="X117" s="53" t="str">
        <f t="shared" si="10"/>
        <v/>
      </c>
      <c r="Y117" s="53" t="str">
        <f t="shared" si="11"/>
        <v/>
      </c>
      <c r="Z117" s="53" t="str">
        <f t="shared" si="12"/>
        <v/>
      </c>
      <c r="AA117" s="53" t="str">
        <f t="shared" si="13"/>
        <v/>
      </c>
      <c r="AB117" s="53" t="str">
        <f t="shared" si="14"/>
        <v/>
      </c>
      <c r="AC117" s="53" t="str">
        <f t="shared" si="15"/>
        <v/>
      </c>
      <c r="AD117" s="53" t="str">
        <f t="shared" si="16"/>
        <v/>
      </c>
      <c r="AE117" s="53" t="str">
        <f t="shared" si="17"/>
        <v/>
      </c>
      <c r="AF117" s="53" t="str">
        <f t="shared" si="18"/>
        <v/>
      </c>
      <c r="AG117" s="53" t="str">
        <f t="shared" si="19"/>
        <v/>
      </c>
      <c r="AH117" s="53" t="str">
        <f t="shared" si="20"/>
        <v/>
      </c>
      <c r="AI117" s="53" t="str">
        <f t="shared" si="21"/>
        <v/>
      </c>
      <c r="AJ117" s="53" t="str">
        <f t="shared" si="22"/>
        <v/>
      </c>
      <c r="AK117" s="53" t="str">
        <f t="shared" si="23"/>
        <v/>
      </c>
      <c r="AL117" s="53" t="str">
        <f t="shared" si="24"/>
        <v/>
      </c>
      <c r="AM117" s="53" t="str">
        <f t="shared" si="25"/>
        <v/>
      </c>
      <c r="AN117" s="53" t="str">
        <f t="shared" si="26"/>
        <v/>
      </c>
      <c r="AO117" s="53" t="str">
        <f t="shared" si="27"/>
        <v/>
      </c>
      <c r="AP117" s="53" t="str">
        <f t="shared" si="28"/>
        <v/>
      </c>
      <c r="AQ117" s="53" t="str">
        <f t="shared" si="29"/>
        <v/>
      </c>
      <c r="AR117" s="53" t="str">
        <f t="shared" si="30"/>
        <v/>
      </c>
      <c r="AS117" s="53" t="str">
        <f t="shared" si="31"/>
        <v/>
      </c>
      <c r="AT117" s="53" t="str">
        <f t="shared" si="32"/>
        <v/>
      </c>
      <c r="AU117" s="53" t="str">
        <f t="shared" si="33"/>
        <v/>
      </c>
      <c r="AV117" s="53" t="str">
        <f t="shared" si="34"/>
        <v/>
      </c>
      <c r="AW117" s="53" t="str">
        <f t="shared" si="35"/>
        <v/>
      </c>
      <c r="AX117" s="53" t="str">
        <f t="shared" si="36"/>
        <v/>
      </c>
      <c r="AY117" s="53" t="str">
        <f t="shared" si="37"/>
        <v/>
      </c>
      <c r="AZ117" s="53" t="str">
        <f t="shared" si="38"/>
        <v/>
      </c>
      <c r="BA117" s="53" t="str">
        <f t="shared" si="39"/>
        <v/>
      </c>
      <c r="BB117" s="53" t="str">
        <f t="shared" si="40"/>
        <v/>
      </c>
      <c r="BC117" s="53">
        <f t="shared" si="41"/>
        <v>0.95039999999999991</v>
      </c>
      <c r="BD117" s="53">
        <f t="shared" si="42"/>
        <v>0.95039999999999991</v>
      </c>
      <c r="BE117" s="53">
        <f t="shared" si="43"/>
        <v>0.95039999999999991</v>
      </c>
      <c r="BF117" s="53">
        <f t="shared" si="44"/>
        <v>0.95519999999999994</v>
      </c>
      <c r="BG117" s="53">
        <f t="shared" si="45"/>
        <v>0.96</v>
      </c>
      <c r="BH117" s="53">
        <f t="shared" si="46"/>
        <v>0.95519999999999994</v>
      </c>
      <c r="BI117" s="53">
        <f t="shared" si="47"/>
        <v>0.95039999999999991</v>
      </c>
      <c r="BJ117" s="53">
        <f t="shared" si="48"/>
        <v>0.95039999999999991</v>
      </c>
      <c r="BK117" s="53">
        <f t="shared" si="49"/>
        <v>0.95039999999999991</v>
      </c>
      <c r="BL117" s="53" t="str">
        <f t="shared" si="50"/>
        <v/>
      </c>
      <c r="BM117" s="53" t="str">
        <f t="shared" si="51"/>
        <v/>
      </c>
      <c r="BN117" s="53" t="str">
        <f t="shared" si="52"/>
        <v/>
      </c>
      <c r="BO117" s="53" t="str">
        <f t="shared" si="53"/>
        <v/>
      </c>
      <c r="BP117" s="53" t="str">
        <f t="shared" si="54"/>
        <v/>
      </c>
      <c r="BQ117" s="53" t="str">
        <f t="shared" si="55"/>
        <v/>
      </c>
      <c r="BR117" s="53" t="str">
        <f t="shared" si="56"/>
        <v/>
      </c>
      <c r="BS117" s="53" t="str">
        <f t="shared" si="57"/>
        <v/>
      </c>
      <c r="BT117" s="53" t="str">
        <f t="shared" si="58"/>
        <v/>
      </c>
      <c r="BU117" s="53" t="str">
        <f t="shared" si="59"/>
        <v/>
      </c>
      <c r="BV117" s="53" t="str">
        <f t="shared" si="60"/>
        <v/>
      </c>
      <c r="BW117" s="53" t="str">
        <f t="shared" si="61"/>
        <v/>
      </c>
      <c r="BX117" s="53" t="str">
        <f t="shared" si="62"/>
        <v/>
      </c>
      <c r="BY117" s="53" t="str">
        <f t="shared" si="63"/>
        <v/>
      </c>
      <c r="BZ117" s="53" t="str">
        <f t="shared" si="64"/>
        <v/>
      </c>
      <c r="CA117" s="53" t="str">
        <f t="shared" si="65"/>
        <v/>
      </c>
      <c r="CB117" s="53" t="str">
        <f t="shared" si="66"/>
        <v/>
      </c>
      <c r="CC117" s="53" t="str">
        <f t="shared" si="67"/>
        <v/>
      </c>
      <c r="CD117" s="53" t="str">
        <f t="shared" si="68"/>
        <v/>
      </c>
      <c r="CE117" s="53" t="str">
        <f t="shared" si="69"/>
        <v/>
      </c>
      <c r="CF117" s="53" t="str">
        <f t="shared" si="70"/>
        <v/>
      </c>
      <c r="CG117" s="53" t="str">
        <f t="shared" si="71"/>
        <v/>
      </c>
      <c r="CH117" s="53" t="str">
        <f t="shared" si="72"/>
        <v/>
      </c>
      <c r="CI117" s="53" t="str">
        <f t="shared" si="73"/>
        <v/>
      </c>
      <c r="CJ117" s="53" t="str">
        <f t="shared" si="74"/>
        <v/>
      </c>
      <c r="CK117" s="53" t="str">
        <f t="shared" si="75"/>
        <v/>
      </c>
      <c r="CL117" s="53" t="str">
        <f t="shared" si="76"/>
        <v/>
      </c>
      <c r="CM117" s="53" t="str">
        <f t="shared" si="77"/>
        <v/>
      </c>
      <c r="CN117" s="53" t="str">
        <f t="shared" si="78"/>
        <v/>
      </c>
      <c r="CO117" s="53" t="str">
        <f t="shared" si="79"/>
        <v/>
      </c>
      <c r="CP117" s="53" t="str">
        <f t="shared" si="80"/>
        <v/>
      </c>
      <c r="CQ117" s="53" t="str">
        <f t="shared" si="81"/>
        <v/>
      </c>
      <c r="CR117" s="53" t="str">
        <f t="shared" si="82"/>
        <v/>
      </c>
      <c r="CS117" s="53" t="str">
        <f t="shared" si="83"/>
        <v/>
      </c>
      <c r="CT117" s="53" t="str">
        <f t="shared" si="84"/>
        <v/>
      </c>
      <c r="CU117" s="53" t="str">
        <f t="shared" si="85"/>
        <v/>
      </c>
      <c r="CV117" s="9"/>
      <c r="CW117" s="28">
        <f t="shared" si="86"/>
        <v>8.5727999999999991</v>
      </c>
      <c r="CX117" s="20">
        <f t="shared" si="87"/>
        <v>9</v>
      </c>
      <c r="CY117" s="4"/>
      <c r="CZ117" s="4"/>
      <c r="DA117" s="4"/>
      <c r="DB117" s="4"/>
      <c r="DC117" s="4"/>
      <c r="DD117" s="4"/>
      <c r="DE117" s="4"/>
      <c r="DF117" s="4"/>
    </row>
    <row r="118" spans="1:110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8"/>
      <c r="Q118" s="52">
        <v>3</v>
      </c>
      <c r="R118" s="20"/>
      <c r="S118" s="53" t="str">
        <f t="shared" si="5"/>
        <v/>
      </c>
      <c r="T118" s="53" t="str">
        <f t="shared" si="6"/>
        <v/>
      </c>
      <c r="U118" s="53" t="str">
        <f t="shared" si="7"/>
        <v/>
      </c>
      <c r="V118" s="53" t="str">
        <f t="shared" si="8"/>
        <v/>
      </c>
      <c r="W118" s="53" t="str">
        <f t="shared" si="9"/>
        <v/>
      </c>
      <c r="X118" s="53" t="str">
        <f t="shared" si="10"/>
        <v/>
      </c>
      <c r="Y118" s="53" t="str">
        <f t="shared" si="11"/>
        <v/>
      </c>
      <c r="Z118" s="53" t="str">
        <f t="shared" si="12"/>
        <v/>
      </c>
      <c r="AA118" s="53" t="str">
        <f t="shared" si="13"/>
        <v/>
      </c>
      <c r="AB118" s="53" t="str">
        <f t="shared" si="14"/>
        <v/>
      </c>
      <c r="AC118" s="53" t="str">
        <f t="shared" si="15"/>
        <v/>
      </c>
      <c r="AD118" s="53" t="str">
        <f t="shared" si="16"/>
        <v/>
      </c>
      <c r="AE118" s="53" t="str">
        <f t="shared" si="17"/>
        <v/>
      </c>
      <c r="AF118" s="53" t="str">
        <f t="shared" si="18"/>
        <v/>
      </c>
      <c r="AG118" s="53" t="str">
        <f t="shared" si="19"/>
        <v/>
      </c>
      <c r="AH118" s="53" t="str">
        <f t="shared" si="20"/>
        <v/>
      </c>
      <c r="AI118" s="53" t="str">
        <f t="shared" si="21"/>
        <v/>
      </c>
      <c r="AJ118" s="53" t="str">
        <f t="shared" si="22"/>
        <v/>
      </c>
      <c r="AK118" s="53" t="str">
        <f t="shared" si="23"/>
        <v/>
      </c>
      <c r="AL118" s="53" t="str">
        <f t="shared" si="24"/>
        <v/>
      </c>
      <c r="AM118" s="53" t="str">
        <f t="shared" si="25"/>
        <v/>
      </c>
      <c r="AN118" s="53" t="str">
        <f t="shared" si="26"/>
        <v/>
      </c>
      <c r="AO118" s="53" t="str">
        <f t="shared" si="27"/>
        <v/>
      </c>
      <c r="AP118" s="53" t="str">
        <f t="shared" si="28"/>
        <v/>
      </c>
      <c r="AQ118" s="53" t="str">
        <f t="shared" si="29"/>
        <v/>
      </c>
      <c r="AR118" s="53" t="str">
        <f t="shared" si="30"/>
        <v/>
      </c>
      <c r="AS118" s="53" t="str">
        <f t="shared" si="31"/>
        <v/>
      </c>
      <c r="AT118" s="53" t="str">
        <f t="shared" si="32"/>
        <v/>
      </c>
      <c r="AU118" s="53" t="str">
        <f t="shared" si="33"/>
        <v/>
      </c>
      <c r="AV118" s="53" t="str">
        <f t="shared" si="34"/>
        <v/>
      </c>
      <c r="AW118" s="53" t="str">
        <f t="shared" si="35"/>
        <v/>
      </c>
      <c r="AX118" s="53" t="str">
        <f t="shared" si="36"/>
        <v/>
      </c>
      <c r="AY118" s="53" t="str">
        <f t="shared" si="37"/>
        <v/>
      </c>
      <c r="AZ118" s="53" t="str">
        <f t="shared" si="38"/>
        <v/>
      </c>
      <c r="BA118" s="53" t="str">
        <f t="shared" si="39"/>
        <v/>
      </c>
      <c r="BB118" s="53" t="str">
        <f t="shared" si="40"/>
        <v/>
      </c>
      <c r="BC118" s="53" t="str">
        <f t="shared" si="41"/>
        <v/>
      </c>
      <c r="BD118" s="53" t="str">
        <f t="shared" si="42"/>
        <v/>
      </c>
      <c r="BE118" s="53" t="str">
        <f t="shared" si="43"/>
        <v/>
      </c>
      <c r="BF118" s="53" t="str">
        <f t="shared" si="44"/>
        <v/>
      </c>
      <c r="BG118" s="53">
        <f t="shared" si="45"/>
        <v>0.95</v>
      </c>
      <c r="BH118" s="53" t="str">
        <f t="shared" si="46"/>
        <v/>
      </c>
      <c r="BI118" s="53" t="str">
        <f t="shared" si="47"/>
        <v/>
      </c>
      <c r="BJ118" s="53" t="str">
        <f t="shared" si="48"/>
        <v/>
      </c>
      <c r="BK118" s="53" t="str">
        <f t="shared" si="49"/>
        <v/>
      </c>
      <c r="BL118" s="53" t="str">
        <f t="shared" si="50"/>
        <v/>
      </c>
      <c r="BM118" s="53" t="str">
        <f t="shared" si="51"/>
        <v/>
      </c>
      <c r="BN118" s="53" t="str">
        <f t="shared" si="52"/>
        <v/>
      </c>
      <c r="BO118" s="53" t="str">
        <f t="shared" si="53"/>
        <v/>
      </c>
      <c r="BP118" s="53" t="str">
        <f t="shared" si="54"/>
        <v/>
      </c>
      <c r="BQ118" s="53" t="str">
        <f t="shared" si="55"/>
        <v/>
      </c>
      <c r="BR118" s="53" t="str">
        <f t="shared" si="56"/>
        <v/>
      </c>
      <c r="BS118" s="53" t="str">
        <f t="shared" si="57"/>
        <v/>
      </c>
      <c r="BT118" s="53" t="str">
        <f t="shared" si="58"/>
        <v/>
      </c>
      <c r="BU118" s="53" t="str">
        <f t="shared" si="59"/>
        <v/>
      </c>
      <c r="BV118" s="53" t="str">
        <f t="shared" si="60"/>
        <v/>
      </c>
      <c r="BW118" s="53" t="str">
        <f t="shared" si="61"/>
        <v/>
      </c>
      <c r="BX118" s="53" t="str">
        <f t="shared" si="62"/>
        <v/>
      </c>
      <c r="BY118" s="53" t="str">
        <f t="shared" si="63"/>
        <v/>
      </c>
      <c r="BZ118" s="53" t="str">
        <f t="shared" si="64"/>
        <v/>
      </c>
      <c r="CA118" s="53" t="str">
        <f t="shared" si="65"/>
        <v/>
      </c>
      <c r="CB118" s="53" t="str">
        <f t="shared" si="66"/>
        <v/>
      </c>
      <c r="CC118" s="53" t="str">
        <f t="shared" si="67"/>
        <v/>
      </c>
      <c r="CD118" s="53" t="str">
        <f t="shared" si="68"/>
        <v/>
      </c>
      <c r="CE118" s="53" t="str">
        <f t="shared" si="69"/>
        <v/>
      </c>
      <c r="CF118" s="53" t="str">
        <f t="shared" si="70"/>
        <v/>
      </c>
      <c r="CG118" s="53" t="str">
        <f t="shared" si="71"/>
        <v/>
      </c>
      <c r="CH118" s="53" t="str">
        <f t="shared" si="72"/>
        <v/>
      </c>
      <c r="CI118" s="53" t="str">
        <f t="shared" si="73"/>
        <v/>
      </c>
      <c r="CJ118" s="53" t="str">
        <f t="shared" si="74"/>
        <v/>
      </c>
      <c r="CK118" s="53" t="str">
        <f t="shared" si="75"/>
        <v/>
      </c>
      <c r="CL118" s="53" t="str">
        <f t="shared" si="76"/>
        <v/>
      </c>
      <c r="CM118" s="53" t="str">
        <f t="shared" si="77"/>
        <v/>
      </c>
      <c r="CN118" s="53" t="str">
        <f t="shared" si="78"/>
        <v/>
      </c>
      <c r="CO118" s="53" t="str">
        <f t="shared" si="79"/>
        <v/>
      </c>
      <c r="CP118" s="53" t="str">
        <f t="shared" si="80"/>
        <v/>
      </c>
      <c r="CQ118" s="53" t="str">
        <f t="shared" si="81"/>
        <v/>
      </c>
      <c r="CR118" s="53" t="str">
        <f t="shared" si="82"/>
        <v/>
      </c>
      <c r="CS118" s="53" t="str">
        <f t="shared" si="83"/>
        <v/>
      </c>
      <c r="CT118" s="53" t="str">
        <f t="shared" si="84"/>
        <v/>
      </c>
      <c r="CU118" s="53" t="str">
        <f t="shared" si="85"/>
        <v/>
      </c>
      <c r="CV118" s="9"/>
      <c r="CW118" s="28">
        <f t="shared" si="86"/>
        <v>0.95</v>
      </c>
      <c r="CX118" s="20">
        <f t="shared" si="87"/>
        <v>1</v>
      </c>
      <c r="CY118" s="4"/>
      <c r="CZ118" s="4"/>
      <c r="DA118" s="4"/>
      <c r="DB118" s="4"/>
      <c r="DC118" s="4"/>
      <c r="DD118" s="4"/>
      <c r="DE118" s="4"/>
      <c r="DF118" s="4"/>
    </row>
    <row r="119" spans="1:110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8"/>
      <c r="Q119" s="52">
        <v>3.25</v>
      </c>
      <c r="R119" s="20"/>
      <c r="S119" s="53" t="str">
        <f t="shared" si="5"/>
        <v/>
      </c>
      <c r="T119" s="53" t="str">
        <f t="shared" si="6"/>
        <v/>
      </c>
      <c r="U119" s="53" t="str">
        <f t="shared" si="7"/>
        <v/>
      </c>
      <c r="V119" s="53" t="str">
        <f t="shared" si="8"/>
        <v/>
      </c>
      <c r="W119" s="53" t="str">
        <f t="shared" si="9"/>
        <v/>
      </c>
      <c r="X119" s="53" t="str">
        <f t="shared" si="10"/>
        <v/>
      </c>
      <c r="Y119" s="53" t="str">
        <f t="shared" si="11"/>
        <v/>
      </c>
      <c r="Z119" s="53" t="str">
        <f t="shared" si="12"/>
        <v/>
      </c>
      <c r="AA119" s="53" t="str">
        <f t="shared" si="13"/>
        <v/>
      </c>
      <c r="AB119" s="53" t="str">
        <f t="shared" si="14"/>
        <v/>
      </c>
      <c r="AC119" s="53" t="str">
        <f t="shared" si="15"/>
        <v/>
      </c>
      <c r="AD119" s="53" t="str">
        <f t="shared" si="16"/>
        <v/>
      </c>
      <c r="AE119" s="53" t="str">
        <f t="shared" si="17"/>
        <v/>
      </c>
      <c r="AF119" s="53" t="str">
        <f t="shared" si="18"/>
        <v/>
      </c>
      <c r="AG119" s="53" t="str">
        <f t="shared" si="19"/>
        <v/>
      </c>
      <c r="AH119" s="53" t="str">
        <f t="shared" si="20"/>
        <v/>
      </c>
      <c r="AI119" s="53" t="str">
        <f t="shared" si="21"/>
        <v/>
      </c>
      <c r="AJ119" s="53" t="str">
        <f t="shared" si="22"/>
        <v/>
      </c>
      <c r="AK119" s="53" t="str">
        <f t="shared" si="23"/>
        <v/>
      </c>
      <c r="AL119" s="53" t="str">
        <f t="shared" si="24"/>
        <v/>
      </c>
      <c r="AM119" s="53" t="str">
        <f t="shared" si="25"/>
        <v/>
      </c>
      <c r="AN119" s="53" t="str">
        <f t="shared" si="26"/>
        <v/>
      </c>
      <c r="AO119" s="53" t="str">
        <f t="shared" si="27"/>
        <v/>
      </c>
      <c r="AP119" s="53" t="str">
        <f t="shared" si="28"/>
        <v/>
      </c>
      <c r="AQ119" s="53" t="str">
        <f t="shared" si="29"/>
        <v/>
      </c>
      <c r="AR119" s="53" t="str">
        <f t="shared" si="30"/>
        <v/>
      </c>
      <c r="AS119" s="53" t="str">
        <f t="shared" si="31"/>
        <v/>
      </c>
      <c r="AT119" s="53" t="str">
        <f t="shared" si="32"/>
        <v/>
      </c>
      <c r="AU119" s="53" t="str">
        <f t="shared" si="33"/>
        <v/>
      </c>
      <c r="AV119" s="53" t="str">
        <f t="shared" si="34"/>
        <v/>
      </c>
      <c r="AW119" s="53" t="str">
        <f t="shared" si="35"/>
        <v/>
      </c>
      <c r="AX119" s="53" t="str">
        <f t="shared" si="36"/>
        <v/>
      </c>
      <c r="AY119" s="53" t="str">
        <f t="shared" si="37"/>
        <v/>
      </c>
      <c r="AZ119" s="53" t="str">
        <f t="shared" si="38"/>
        <v/>
      </c>
      <c r="BA119" s="53" t="str">
        <f t="shared" si="39"/>
        <v/>
      </c>
      <c r="BB119" s="53" t="str">
        <f t="shared" si="40"/>
        <v/>
      </c>
      <c r="BC119" s="53" t="str">
        <f t="shared" si="41"/>
        <v/>
      </c>
      <c r="BD119" s="53" t="str">
        <f t="shared" si="42"/>
        <v/>
      </c>
      <c r="BE119" s="53" t="str">
        <f t="shared" si="43"/>
        <v/>
      </c>
      <c r="BF119" s="53" t="str">
        <f t="shared" si="44"/>
        <v/>
      </c>
      <c r="BG119" s="53" t="str">
        <f t="shared" si="45"/>
        <v/>
      </c>
      <c r="BH119" s="53" t="str">
        <f t="shared" si="46"/>
        <v/>
      </c>
      <c r="BI119" s="53" t="str">
        <f t="shared" si="47"/>
        <v/>
      </c>
      <c r="BJ119" s="53" t="str">
        <f t="shared" si="48"/>
        <v/>
      </c>
      <c r="BK119" s="53" t="str">
        <f t="shared" si="49"/>
        <v/>
      </c>
      <c r="BL119" s="53" t="str">
        <f t="shared" si="50"/>
        <v/>
      </c>
      <c r="BM119" s="53" t="str">
        <f t="shared" si="51"/>
        <v/>
      </c>
      <c r="BN119" s="53" t="str">
        <f t="shared" si="52"/>
        <v/>
      </c>
      <c r="BO119" s="53" t="str">
        <f t="shared" si="53"/>
        <v/>
      </c>
      <c r="BP119" s="53" t="str">
        <f t="shared" si="54"/>
        <v/>
      </c>
      <c r="BQ119" s="53" t="str">
        <f t="shared" si="55"/>
        <v/>
      </c>
      <c r="BR119" s="53" t="str">
        <f t="shared" si="56"/>
        <v/>
      </c>
      <c r="BS119" s="53" t="str">
        <f t="shared" si="57"/>
        <v/>
      </c>
      <c r="BT119" s="53" t="str">
        <f t="shared" si="58"/>
        <v/>
      </c>
      <c r="BU119" s="53" t="str">
        <f t="shared" si="59"/>
        <v/>
      </c>
      <c r="BV119" s="53" t="str">
        <f t="shared" si="60"/>
        <v/>
      </c>
      <c r="BW119" s="53" t="str">
        <f t="shared" si="61"/>
        <v/>
      </c>
      <c r="BX119" s="53" t="str">
        <f t="shared" si="62"/>
        <v/>
      </c>
      <c r="BY119" s="53" t="str">
        <f t="shared" si="63"/>
        <v/>
      </c>
      <c r="BZ119" s="53" t="str">
        <f t="shared" si="64"/>
        <v/>
      </c>
      <c r="CA119" s="53" t="str">
        <f t="shared" si="65"/>
        <v/>
      </c>
      <c r="CB119" s="53" t="str">
        <f t="shared" si="66"/>
        <v/>
      </c>
      <c r="CC119" s="53" t="str">
        <f t="shared" si="67"/>
        <v/>
      </c>
      <c r="CD119" s="53" t="str">
        <f t="shared" si="68"/>
        <v/>
      </c>
      <c r="CE119" s="53" t="str">
        <f t="shared" si="69"/>
        <v/>
      </c>
      <c r="CF119" s="53" t="str">
        <f t="shared" si="70"/>
        <v/>
      </c>
      <c r="CG119" s="53" t="str">
        <f t="shared" si="71"/>
        <v/>
      </c>
      <c r="CH119" s="53" t="str">
        <f t="shared" si="72"/>
        <v/>
      </c>
      <c r="CI119" s="53" t="str">
        <f t="shared" si="73"/>
        <v/>
      </c>
      <c r="CJ119" s="53" t="str">
        <f t="shared" si="74"/>
        <v/>
      </c>
      <c r="CK119" s="53" t="str">
        <f t="shared" si="75"/>
        <v/>
      </c>
      <c r="CL119" s="53" t="str">
        <f t="shared" si="76"/>
        <v/>
      </c>
      <c r="CM119" s="53" t="str">
        <f t="shared" si="77"/>
        <v/>
      </c>
      <c r="CN119" s="53" t="str">
        <f t="shared" si="78"/>
        <v/>
      </c>
      <c r="CO119" s="53" t="str">
        <f t="shared" si="79"/>
        <v/>
      </c>
      <c r="CP119" s="53" t="str">
        <f t="shared" si="80"/>
        <v/>
      </c>
      <c r="CQ119" s="53" t="str">
        <f t="shared" si="81"/>
        <v/>
      </c>
      <c r="CR119" s="53" t="str">
        <f t="shared" si="82"/>
        <v/>
      </c>
      <c r="CS119" s="53" t="str">
        <f t="shared" si="83"/>
        <v/>
      </c>
      <c r="CT119" s="53" t="str">
        <f t="shared" si="84"/>
        <v/>
      </c>
      <c r="CU119" s="53" t="str">
        <f t="shared" si="85"/>
        <v/>
      </c>
      <c r="CV119" s="9"/>
      <c r="CW119" s="28">
        <f t="shared" si="86"/>
        <v>0</v>
      </c>
      <c r="CX119" s="20">
        <f t="shared" si="87"/>
        <v>0</v>
      </c>
      <c r="CY119" s="4"/>
      <c r="CZ119" s="4"/>
      <c r="DA119" s="4"/>
      <c r="DB119" s="4"/>
      <c r="DC119" s="4"/>
      <c r="DD119" s="4"/>
      <c r="DE119" s="4"/>
      <c r="DF119" s="4"/>
    </row>
    <row r="120" spans="1:11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8"/>
      <c r="Q120" s="52">
        <v>3.5</v>
      </c>
      <c r="R120" s="20"/>
      <c r="S120" s="53" t="str">
        <f t="shared" si="5"/>
        <v/>
      </c>
      <c r="T120" s="53" t="str">
        <f t="shared" si="6"/>
        <v/>
      </c>
      <c r="U120" s="53" t="str">
        <f t="shared" si="7"/>
        <v/>
      </c>
      <c r="V120" s="53" t="str">
        <f t="shared" si="8"/>
        <v/>
      </c>
      <c r="W120" s="53" t="str">
        <f t="shared" si="9"/>
        <v/>
      </c>
      <c r="X120" s="53" t="str">
        <f t="shared" si="10"/>
        <v/>
      </c>
      <c r="Y120" s="53" t="str">
        <f t="shared" si="11"/>
        <v/>
      </c>
      <c r="Z120" s="53" t="str">
        <f t="shared" si="12"/>
        <v/>
      </c>
      <c r="AA120" s="53" t="str">
        <f t="shared" si="13"/>
        <v/>
      </c>
      <c r="AB120" s="53" t="str">
        <f t="shared" si="14"/>
        <v/>
      </c>
      <c r="AC120" s="53" t="str">
        <f t="shared" si="15"/>
        <v/>
      </c>
      <c r="AD120" s="53" t="str">
        <f t="shared" si="16"/>
        <v/>
      </c>
      <c r="AE120" s="53" t="str">
        <f t="shared" si="17"/>
        <v/>
      </c>
      <c r="AF120" s="53" t="str">
        <f t="shared" si="18"/>
        <v/>
      </c>
      <c r="AG120" s="53" t="str">
        <f t="shared" si="19"/>
        <v/>
      </c>
      <c r="AH120" s="53" t="str">
        <f t="shared" si="20"/>
        <v/>
      </c>
      <c r="AI120" s="53" t="str">
        <f t="shared" si="21"/>
        <v/>
      </c>
      <c r="AJ120" s="53" t="str">
        <f t="shared" si="22"/>
        <v/>
      </c>
      <c r="AK120" s="53" t="str">
        <f t="shared" si="23"/>
        <v/>
      </c>
      <c r="AL120" s="53" t="str">
        <f t="shared" si="24"/>
        <v/>
      </c>
      <c r="AM120" s="53" t="str">
        <f t="shared" si="25"/>
        <v/>
      </c>
      <c r="AN120" s="53" t="str">
        <f t="shared" si="26"/>
        <v/>
      </c>
      <c r="AO120" s="53" t="str">
        <f t="shared" si="27"/>
        <v/>
      </c>
      <c r="AP120" s="53" t="str">
        <f t="shared" si="28"/>
        <v/>
      </c>
      <c r="AQ120" s="53" t="str">
        <f t="shared" si="29"/>
        <v/>
      </c>
      <c r="AR120" s="53" t="str">
        <f t="shared" si="30"/>
        <v/>
      </c>
      <c r="AS120" s="53" t="str">
        <f t="shared" si="31"/>
        <v/>
      </c>
      <c r="AT120" s="53" t="str">
        <f t="shared" si="32"/>
        <v/>
      </c>
      <c r="AU120" s="53" t="str">
        <f t="shared" si="33"/>
        <v/>
      </c>
      <c r="AV120" s="53" t="str">
        <f t="shared" si="34"/>
        <v/>
      </c>
      <c r="AW120" s="53" t="str">
        <f t="shared" si="35"/>
        <v/>
      </c>
      <c r="AX120" s="53" t="str">
        <f t="shared" si="36"/>
        <v/>
      </c>
      <c r="AY120" s="53" t="str">
        <f t="shared" si="37"/>
        <v/>
      </c>
      <c r="AZ120" s="53" t="str">
        <f t="shared" si="38"/>
        <v/>
      </c>
      <c r="BA120" s="53" t="str">
        <f t="shared" si="39"/>
        <v/>
      </c>
      <c r="BB120" s="53" t="str">
        <f t="shared" si="40"/>
        <v/>
      </c>
      <c r="BC120" s="53" t="str">
        <f t="shared" si="41"/>
        <v/>
      </c>
      <c r="BD120" s="53" t="str">
        <f t="shared" si="42"/>
        <v/>
      </c>
      <c r="BE120" s="53" t="str">
        <f t="shared" si="43"/>
        <v/>
      </c>
      <c r="BF120" s="53" t="str">
        <f t="shared" si="44"/>
        <v/>
      </c>
      <c r="BG120" s="53" t="str">
        <f t="shared" si="45"/>
        <v/>
      </c>
      <c r="BH120" s="53" t="str">
        <f t="shared" si="46"/>
        <v/>
      </c>
      <c r="BI120" s="53" t="str">
        <f t="shared" si="47"/>
        <v/>
      </c>
      <c r="BJ120" s="53" t="str">
        <f t="shared" si="48"/>
        <v/>
      </c>
      <c r="BK120" s="53" t="str">
        <f t="shared" si="49"/>
        <v/>
      </c>
      <c r="BL120" s="53" t="str">
        <f t="shared" si="50"/>
        <v/>
      </c>
      <c r="BM120" s="53" t="str">
        <f t="shared" si="51"/>
        <v/>
      </c>
      <c r="BN120" s="53" t="str">
        <f t="shared" si="52"/>
        <v/>
      </c>
      <c r="BO120" s="53" t="str">
        <f t="shared" si="53"/>
        <v/>
      </c>
      <c r="BP120" s="53" t="str">
        <f t="shared" si="54"/>
        <v/>
      </c>
      <c r="BQ120" s="53" t="str">
        <f t="shared" si="55"/>
        <v/>
      </c>
      <c r="BR120" s="53" t="str">
        <f t="shared" si="56"/>
        <v/>
      </c>
      <c r="BS120" s="53" t="str">
        <f t="shared" si="57"/>
        <v/>
      </c>
      <c r="BT120" s="53" t="str">
        <f t="shared" si="58"/>
        <v/>
      </c>
      <c r="BU120" s="53" t="str">
        <f t="shared" si="59"/>
        <v/>
      </c>
      <c r="BV120" s="53" t="str">
        <f t="shared" si="60"/>
        <v/>
      </c>
      <c r="BW120" s="53" t="str">
        <f t="shared" si="61"/>
        <v/>
      </c>
      <c r="BX120" s="53" t="str">
        <f t="shared" si="62"/>
        <v/>
      </c>
      <c r="BY120" s="53" t="str">
        <f t="shared" si="63"/>
        <v/>
      </c>
      <c r="BZ120" s="53" t="str">
        <f t="shared" si="64"/>
        <v/>
      </c>
      <c r="CA120" s="53" t="str">
        <f t="shared" si="65"/>
        <v/>
      </c>
      <c r="CB120" s="53" t="str">
        <f t="shared" si="66"/>
        <v/>
      </c>
      <c r="CC120" s="53" t="str">
        <f t="shared" si="67"/>
        <v/>
      </c>
      <c r="CD120" s="53" t="str">
        <f t="shared" si="68"/>
        <v/>
      </c>
      <c r="CE120" s="53" t="str">
        <f t="shared" si="69"/>
        <v/>
      </c>
      <c r="CF120" s="53" t="str">
        <f t="shared" si="70"/>
        <v/>
      </c>
      <c r="CG120" s="53" t="str">
        <f t="shared" si="71"/>
        <v/>
      </c>
      <c r="CH120" s="53" t="str">
        <f t="shared" si="72"/>
        <v/>
      </c>
      <c r="CI120" s="53" t="str">
        <f t="shared" si="73"/>
        <v/>
      </c>
      <c r="CJ120" s="53" t="str">
        <f t="shared" si="74"/>
        <v/>
      </c>
      <c r="CK120" s="53" t="str">
        <f t="shared" si="75"/>
        <v/>
      </c>
      <c r="CL120" s="53" t="str">
        <f t="shared" si="76"/>
        <v/>
      </c>
      <c r="CM120" s="53" t="str">
        <f t="shared" si="77"/>
        <v/>
      </c>
      <c r="CN120" s="53" t="str">
        <f t="shared" si="78"/>
        <v/>
      </c>
      <c r="CO120" s="53" t="str">
        <f t="shared" si="79"/>
        <v/>
      </c>
      <c r="CP120" s="53" t="str">
        <f t="shared" si="80"/>
        <v/>
      </c>
      <c r="CQ120" s="53" t="str">
        <f t="shared" si="81"/>
        <v/>
      </c>
      <c r="CR120" s="53" t="str">
        <f t="shared" si="82"/>
        <v/>
      </c>
      <c r="CS120" s="53" t="str">
        <f t="shared" si="83"/>
        <v/>
      </c>
      <c r="CT120" s="53" t="str">
        <f t="shared" si="84"/>
        <v/>
      </c>
      <c r="CU120" s="53" t="str">
        <f t="shared" si="85"/>
        <v/>
      </c>
      <c r="CV120" s="9"/>
      <c r="CW120" s="28">
        <f t="shared" si="86"/>
        <v>0</v>
      </c>
      <c r="CX120" s="20">
        <f t="shared" si="87"/>
        <v>0</v>
      </c>
      <c r="CY120" s="4"/>
      <c r="CZ120" s="4"/>
      <c r="DA120" s="4"/>
      <c r="DB120" s="4"/>
      <c r="DC120" s="4"/>
      <c r="DD120" s="4"/>
      <c r="DE120" s="4"/>
      <c r="DF120" s="4"/>
    </row>
    <row r="121" spans="1:110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8"/>
      <c r="Q121" s="52">
        <v>3.75</v>
      </c>
      <c r="R121" s="20"/>
      <c r="S121" s="53" t="str">
        <f t="shared" si="5"/>
        <v/>
      </c>
      <c r="T121" s="53" t="str">
        <f t="shared" si="6"/>
        <v/>
      </c>
      <c r="U121" s="53" t="str">
        <f t="shared" si="7"/>
        <v/>
      </c>
      <c r="V121" s="53" t="str">
        <f t="shared" si="8"/>
        <v/>
      </c>
      <c r="W121" s="53" t="str">
        <f t="shared" si="9"/>
        <v/>
      </c>
      <c r="X121" s="53" t="str">
        <f t="shared" si="10"/>
        <v/>
      </c>
      <c r="Y121" s="53" t="str">
        <f t="shared" si="11"/>
        <v/>
      </c>
      <c r="Z121" s="53" t="str">
        <f t="shared" si="12"/>
        <v/>
      </c>
      <c r="AA121" s="53" t="str">
        <f t="shared" si="13"/>
        <v/>
      </c>
      <c r="AB121" s="53" t="str">
        <f t="shared" si="14"/>
        <v/>
      </c>
      <c r="AC121" s="53" t="str">
        <f t="shared" si="15"/>
        <v/>
      </c>
      <c r="AD121" s="53" t="str">
        <f t="shared" si="16"/>
        <v/>
      </c>
      <c r="AE121" s="53" t="str">
        <f t="shared" si="17"/>
        <v/>
      </c>
      <c r="AF121" s="53" t="str">
        <f t="shared" si="18"/>
        <v/>
      </c>
      <c r="AG121" s="53" t="str">
        <f t="shared" si="19"/>
        <v/>
      </c>
      <c r="AH121" s="53" t="str">
        <f t="shared" si="20"/>
        <v/>
      </c>
      <c r="AI121" s="53" t="str">
        <f t="shared" si="21"/>
        <v/>
      </c>
      <c r="AJ121" s="53" t="str">
        <f t="shared" si="22"/>
        <v/>
      </c>
      <c r="AK121" s="53" t="str">
        <f t="shared" si="23"/>
        <v/>
      </c>
      <c r="AL121" s="53" t="str">
        <f t="shared" si="24"/>
        <v/>
      </c>
      <c r="AM121" s="53" t="str">
        <f t="shared" si="25"/>
        <v/>
      </c>
      <c r="AN121" s="53" t="str">
        <f t="shared" si="26"/>
        <v/>
      </c>
      <c r="AO121" s="53" t="str">
        <f t="shared" si="27"/>
        <v/>
      </c>
      <c r="AP121" s="53" t="str">
        <f t="shared" si="28"/>
        <v/>
      </c>
      <c r="AQ121" s="53" t="str">
        <f t="shared" si="29"/>
        <v/>
      </c>
      <c r="AR121" s="53" t="str">
        <f t="shared" si="30"/>
        <v/>
      </c>
      <c r="AS121" s="53" t="str">
        <f t="shared" si="31"/>
        <v/>
      </c>
      <c r="AT121" s="53" t="str">
        <f t="shared" si="32"/>
        <v/>
      </c>
      <c r="AU121" s="53" t="str">
        <f t="shared" si="33"/>
        <v/>
      </c>
      <c r="AV121" s="53" t="str">
        <f t="shared" si="34"/>
        <v/>
      </c>
      <c r="AW121" s="53" t="str">
        <f t="shared" si="35"/>
        <v/>
      </c>
      <c r="AX121" s="53" t="str">
        <f t="shared" si="36"/>
        <v/>
      </c>
      <c r="AY121" s="53" t="str">
        <f t="shared" si="37"/>
        <v/>
      </c>
      <c r="AZ121" s="53" t="str">
        <f t="shared" si="38"/>
        <v/>
      </c>
      <c r="BA121" s="53" t="str">
        <f t="shared" si="39"/>
        <v/>
      </c>
      <c r="BB121" s="53" t="str">
        <f t="shared" si="40"/>
        <v/>
      </c>
      <c r="BC121" s="53" t="str">
        <f t="shared" si="41"/>
        <v/>
      </c>
      <c r="BD121" s="53" t="str">
        <f t="shared" si="42"/>
        <v/>
      </c>
      <c r="BE121" s="53" t="str">
        <f t="shared" si="43"/>
        <v/>
      </c>
      <c r="BF121" s="53" t="str">
        <f t="shared" si="44"/>
        <v/>
      </c>
      <c r="BG121" s="53" t="str">
        <f t="shared" si="45"/>
        <v/>
      </c>
      <c r="BH121" s="53" t="str">
        <f t="shared" si="46"/>
        <v/>
      </c>
      <c r="BI121" s="53" t="str">
        <f t="shared" si="47"/>
        <v/>
      </c>
      <c r="BJ121" s="53" t="str">
        <f t="shared" si="48"/>
        <v/>
      </c>
      <c r="BK121" s="53" t="str">
        <f t="shared" si="49"/>
        <v/>
      </c>
      <c r="BL121" s="53" t="str">
        <f t="shared" si="50"/>
        <v/>
      </c>
      <c r="BM121" s="53" t="str">
        <f t="shared" si="51"/>
        <v/>
      </c>
      <c r="BN121" s="53" t="str">
        <f t="shared" si="52"/>
        <v/>
      </c>
      <c r="BO121" s="53" t="str">
        <f t="shared" si="53"/>
        <v/>
      </c>
      <c r="BP121" s="53" t="str">
        <f t="shared" si="54"/>
        <v/>
      </c>
      <c r="BQ121" s="53" t="str">
        <f t="shared" si="55"/>
        <v/>
      </c>
      <c r="BR121" s="53" t="str">
        <f t="shared" si="56"/>
        <v/>
      </c>
      <c r="BS121" s="53" t="str">
        <f t="shared" si="57"/>
        <v/>
      </c>
      <c r="BT121" s="53" t="str">
        <f t="shared" si="58"/>
        <v/>
      </c>
      <c r="BU121" s="53" t="str">
        <f t="shared" si="59"/>
        <v/>
      </c>
      <c r="BV121" s="53" t="str">
        <f t="shared" si="60"/>
        <v/>
      </c>
      <c r="BW121" s="53" t="str">
        <f t="shared" si="61"/>
        <v/>
      </c>
      <c r="BX121" s="53" t="str">
        <f t="shared" si="62"/>
        <v/>
      </c>
      <c r="BY121" s="53" t="str">
        <f t="shared" si="63"/>
        <v/>
      </c>
      <c r="BZ121" s="53" t="str">
        <f t="shared" si="64"/>
        <v/>
      </c>
      <c r="CA121" s="53" t="str">
        <f t="shared" si="65"/>
        <v/>
      </c>
      <c r="CB121" s="53" t="str">
        <f t="shared" si="66"/>
        <v/>
      </c>
      <c r="CC121" s="53" t="str">
        <f t="shared" si="67"/>
        <v/>
      </c>
      <c r="CD121" s="53" t="str">
        <f t="shared" si="68"/>
        <v/>
      </c>
      <c r="CE121" s="53" t="str">
        <f t="shared" si="69"/>
        <v/>
      </c>
      <c r="CF121" s="53" t="str">
        <f t="shared" si="70"/>
        <v/>
      </c>
      <c r="CG121" s="53" t="str">
        <f t="shared" si="71"/>
        <v/>
      </c>
      <c r="CH121" s="53" t="str">
        <f t="shared" si="72"/>
        <v/>
      </c>
      <c r="CI121" s="53" t="str">
        <f t="shared" si="73"/>
        <v/>
      </c>
      <c r="CJ121" s="53" t="str">
        <f t="shared" si="74"/>
        <v/>
      </c>
      <c r="CK121" s="53" t="str">
        <f t="shared" si="75"/>
        <v/>
      </c>
      <c r="CL121" s="53" t="str">
        <f t="shared" si="76"/>
        <v/>
      </c>
      <c r="CM121" s="53" t="str">
        <f t="shared" si="77"/>
        <v/>
      </c>
      <c r="CN121" s="53" t="str">
        <f t="shared" si="78"/>
        <v/>
      </c>
      <c r="CO121" s="53" t="str">
        <f t="shared" si="79"/>
        <v/>
      </c>
      <c r="CP121" s="53" t="str">
        <f t="shared" si="80"/>
        <v/>
      </c>
      <c r="CQ121" s="53" t="str">
        <f t="shared" si="81"/>
        <v/>
      </c>
      <c r="CR121" s="53" t="str">
        <f t="shared" si="82"/>
        <v/>
      </c>
      <c r="CS121" s="53" t="str">
        <f t="shared" si="83"/>
        <v/>
      </c>
      <c r="CT121" s="53" t="str">
        <f t="shared" si="84"/>
        <v/>
      </c>
      <c r="CU121" s="53" t="str">
        <f t="shared" si="85"/>
        <v/>
      </c>
      <c r="CV121" s="9"/>
      <c r="CW121" s="28">
        <f t="shared" si="86"/>
        <v>0</v>
      </c>
      <c r="CX121" s="20">
        <f t="shared" si="87"/>
        <v>0</v>
      </c>
      <c r="CY121" s="4"/>
      <c r="CZ121" s="4"/>
      <c r="DA121" s="4"/>
      <c r="DB121" s="4"/>
      <c r="DC121" s="4"/>
      <c r="DD121" s="4"/>
      <c r="DE121" s="4"/>
      <c r="DF121" s="4"/>
    </row>
    <row r="122" spans="1:110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8"/>
      <c r="Q122" s="52">
        <v>4</v>
      </c>
      <c r="R122" s="20"/>
      <c r="S122" s="53" t="str">
        <f t="shared" si="5"/>
        <v/>
      </c>
      <c r="T122" s="53" t="str">
        <f t="shared" si="6"/>
        <v/>
      </c>
      <c r="U122" s="53" t="str">
        <f t="shared" si="7"/>
        <v/>
      </c>
      <c r="V122" s="53" t="str">
        <f t="shared" si="8"/>
        <v/>
      </c>
      <c r="W122" s="53" t="str">
        <f t="shared" si="9"/>
        <v/>
      </c>
      <c r="X122" s="53" t="str">
        <f t="shared" si="10"/>
        <v/>
      </c>
      <c r="Y122" s="53" t="str">
        <f t="shared" si="11"/>
        <v/>
      </c>
      <c r="Z122" s="53" t="str">
        <f t="shared" si="12"/>
        <v/>
      </c>
      <c r="AA122" s="53" t="str">
        <f t="shared" si="13"/>
        <v/>
      </c>
      <c r="AB122" s="53" t="str">
        <f t="shared" si="14"/>
        <v/>
      </c>
      <c r="AC122" s="53" t="str">
        <f t="shared" si="15"/>
        <v/>
      </c>
      <c r="AD122" s="53" t="str">
        <f t="shared" si="16"/>
        <v/>
      </c>
      <c r="AE122" s="53" t="str">
        <f t="shared" si="17"/>
        <v/>
      </c>
      <c r="AF122" s="53" t="str">
        <f t="shared" si="18"/>
        <v/>
      </c>
      <c r="AG122" s="53" t="str">
        <f t="shared" si="19"/>
        <v/>
      </c>
      <c r="AH122" s="53" t="str">
        <f t="shared" si="20"/>
        <v/>
      </c>
      <c r="AI122" s="53" t="str">
        <f t="shared" si="21"/>
        <v/>
      </c>
      <c r="AJ122" s="53" t="str">
        <f t="shared" si="22"/>
        <v/>
      </c>
      <c r="AK122" s="53" t="str">
        <f t="shared" si="23"/>
        <v/>
      </c>
      <c r="AL122" s="53" t="str">
        <f t="shared" si="24"/>
        <v/>
      </c>
      <c r="AM122" s="53" t="str">
        <f t="shared" si="25"/>
        <v/>
      </c>
      <c r="AN122" s="53" t="str">
        <f t="shared" si="26"/>
        <v/>
      </c>
      <c r="AO122" s="53" t="str">
        <f t="shared" si="27"/>
        <v/>
      </c>
      <c r="AP122" s="53" t="str">
        <f t="shared" si="28"/>
        <v/>
      </c>
      <c r="AQ122" s="53" t="str">
        <f t="shared" si="29"/>
        <v/>
      </c>
      <c r="AR122" s="53" t="str">
        <f t="shared" si="30"/>
        <v/>
      </c>
      <c r="AS122" s="53" t="str">
        <f t="shared" si="31"/>
        <v/>
      </c>
      <c r="AT122" s="53" t="str">
        <f t="shared" si="32"/>
        <v/>
      </c>
      <c r="AU122" s="53" t="str">
        <f t="shared" si="33"/>
        <v/>
      </c>
      <c r="AV122" s="53" t="str">
        <f t="shared" si="34"/>
        <v/>
      </c>
      <c r="AW122" s="53" t="str">
        <f t="shared" si="35"/>
        <v/>
      </c>
      <c r="AX122" s="53" t="str">
        <f t="shared" si="36"/>
        <v/>
      </c>
      <c r="AY122" s="53" t="str">
        <f t="shared" si="37"/>
        <v/>
      </c>
      <c r="AZ122" s="53" t="str">
        <f t="shared" si="38"/>
        <v/>
      </c>
      <c r="BA122" s="53" t="str">
        <f t="shared" si="39"/>
        <v/>
      </c>
      <c r="BB122" s="53" t="str">
        <f t="shared" si="40"/>
        <v/>
      </c>
      <c r="BC122" s="53" t="str">
        <f t="shared" si="41"/>
        <v/>
      </c>
      <c r="BD122" s="53" t="str">
        <f t="shared" si="42"/>
        <v/>
      </c>
      <c r="BE122" s="53" t="str">
        <f t="shared" si="43"/>
        <v/>
      </c>
      <c r="BF122" s="53" t="str">
        <f t="shared" si="44"/>
        <v/>
      </c>
      <c r="BG122" s="53" t="str">
        <f t="shared" si="45"/>
        <v/>
      </c>
      <c r="BH122" s="53" t="str">
        <f t="shared" si="46"/>
        <v/>
      </c>
      <c r="BI122" s="53" t="str">
        <f t="shared" si="47"/>
        <v/>
      </c>
      <c r="BJ122" s="53" t="str">
        <f t="shared" si="48"/>
        <v/>
      </c>
      <c r="BK122" s="53" t="str">
        <f t="shared" si="49"/>
        <v/>
      </c>
      <c r="BL122" s="53" t="str">
        <f t="shared" si="50"/>
        <v/>
      </c>
      <c r="BM122" s="53" t="str">
        <f t="shared" si="51"/>
        <v/>
      </c>
      <c r="BN122" s="53" t="str">
        <f t="shared" si="52"/>
        <v/>
      </c>
      <c r="BO122" s="53" t="str">
        <f t="shared" si="53"/>
        <v/>
      </c>
      <c r="BP122" s="53" t="str">
        <f t="shared" si="54"/>
        <v/>
      </c>
      <c r="BQ122" s="53" t="str">
        <f t="shared" si="55"/>
        <v/>
      </c>
      <c r="BR122" s="53" t="str">
        <f t="shared" si="56"/>
        <v/>
      </c>
      <c r="BS122" s="53" t="str">
        <f t="shared" si="57"/>
        <v/>
      </c>
      <c r="BT122" s="53" t="str">
        <f t="shared" si="58"/>
        <v/>
      </c>
      <c r="BU122" s="53" t="str">
        <f t="shared" si="59"/>
        <v/>
      </c>
      <c r="BV122" s="53" t="str">
        <f t="shared" si="60"/>
        <v/>
      </c>
      <c r="BW122" s="53" t="str">
        <f t="shared" si="61"/>
        <v/>
      </c>
      <c r="BX122" s="53" t="str">
        <f t="shared" si="62"/>
        <v/>
      </c>
      <c r="BY122" s="53" t="str">
        <f t="shared" si="63"/>
        <v/>
      </c>
      <c r="BZ122" s="53" t="str">
        <f t="shared" si="64"/>
        <v/>
      </c>
      <c r="CA122" s="53" t="str">
        <f t="shared" si="65"/>
        <v/>
      </c>
      <c r="CB122" s="53" t="str">
        <f t="shared" si="66"/>
        <v/>
      </c>
      <c r="CC122" s="53" t="str">
        <f t="shared" si="67"/>
        <v/>
      </c>
      <c r="CD122" s="53" t="str">
        <f t="shared" si="68"/>
        <v/>
      </c>
      <c r="CE122" s="53" t="str">
        <f t="shared" si="69"/>
        <v/>
      </c>
      <c r="CF122" s="53" t="str">
        <f t="shared" si="70"/>
        <v/>
      </c>
      <c r="CG122" s="53" t="str">
        <f t="shared" si="71"/>
        <v/>
      </c>
      <c r="CH122" s="53" t="str">
        <f t="shared" si="72"/>
        <v/>
      </c>
      <c r="CI122" s="53" t="str">
        <f t="shared" si="73"/>
        <v/>
      </c>
      <c r="CJ122" s="53" t="str">
        <f t="shared" si="74"/>
        <v/>
      </c>
      <c r="CK122" s="53" t="str">
        <f t="shared" si="75"/>
        <v/>
      </c>
      <c r="CL122" s="53" t="str">
        <f t="shared" si="76"/>
        <v/>
      </c>
      <c r="CM122" s="53" t="str">
        <f t="shared" si="77"/>
        <v/>
      </c>
      <c r="CN122" s="53" t="str">
        <f t="shared" si="78"/>
        <v/>
      </c>
      <c r="CO122" s="53" t="str">
        <f t="shared" si="79"/>
        <v/>
      </c>
      <c r="CP122" s="53" t="str">
        <f t="shared" si="80"/>
        <v/>
      </c>
      <c r="CQ122" s="53" t="str">
        <f t="shared" si="81"/>
        <v/>
      </c>
      <c r="CR122" s="53" t="str">
        <f t="shared" si="82"/>
        <v/>
      </c>
      <c r="CS122" s="53" t="str">
        <f t="shared" si="83"/>
        <v/>
      </c>
      <c r="CT122" s="53" t="str">
        <f t="shared" si="84"/>
        <v/>
      </c>
      <c r="CU122" s="53" t="str">
        <f t="shared" si="85"/>
        <v/>
      </c>
      <c r="CV122" s="9"/>
      <c r="CW122" s="28">
        <f t="shared" si="86"/>
        <v>0</v>
      </c>
      <c r="CX122" s="20">
        <f t="shared" si="87"/>
        <v>0</v>
      </c>
      <c r="CY122" s="4"/>
      <c r="CZ122" s="4"/>
      <c r="DA122" s="4"/>
      <c r="DB122" s="4"/>
      <c r="DC122" s="4"/>
      <c r="DD122" s="4"/>
      <c r="DE122" s="4"/>
      <c r="DF122" s="4"/>
    </row>
    <row r="123" spans="1:110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8"/>
      <c r="Q123" s="52">
        <v>4.25</v>
      </c>
      <c r="R123" s="20"/>
      <c r="S123" s="53" t="str">
        <f t="shared" si="5"/>
        <v/>
      </c>
      <c r="T123" s="53" t="str">
        <f t="shared" si="6"/>
        <v/>
      </c>
      <c r="U123" s="53" t="str">
        <f t="shared" si="7"/>
        <v/>
      </c>
      <c r="V123" s="53" t="str">
        <f t="shared" si="8"/>
        <v/>
      </c>
      <c r="W123" s="53" t="str">
        <f t="shared" si="9"/>
        <v/>
      </c>
      <c r="X123" s="53" t="str">
        <f t="shared" si="10"/>
        <v/>
      </c>
      <c r="Y123" s="53" t="str">
        <f t="shared" si="11"/>
        <v/>
      </c>
      <c r="Z123" s="53" t="str">
        <f t="shared" si="12"/>
        <v/>
      </c>
      <c r="AA123" s="53" t="str">
        <f t="shared" si="13"/>
        <v/>
      </c>
      <c r="AB123" s="53" t="str">
        <f t="shared" si="14"/>
        <v/>
      </c>
      <c r="AC123" s="53" t="str">
        <f t="shared" si="15"/>
        <v/>
      </c>
      <c r="AD123" s="53" t="str">
        <f t="shared" si="16"/>
        <v/>
      </c>
      <c r="AE123" s="53" t="str">
        <f t="shared" si="17"/>
        <v/>
      </c>
      <c r="AF123" s="53" t="str">
        <f t="shared" si="18"/>
        <v/>
      </c>
      <c r="AG123" s="53" t="str">
        <f t="shared" si="19"/>
        <v/>
      </c>
      <c r="AH123" s="53" t="str">
        <f t="shared" si="20"/>
        <v/>
      </c>
      <c r="AI123" s="53" t="str">
        <f t="shared" si="21"/>
        <v/>
      </c>
      <c r="AJ123" s="53" t="str">
        <f t="shared" si="22"/>
        <v/>
      </c>
      <c r="AK123" s="53" t="str">
        <f t="shared" si="23"/>
        <v/>
      </c>
      <c r="AL123" s="53" t="str">
        <f t="shared" si="24"/>
        <v/>
      </c>
      <c r="AM123" s="53" t="str">
        <f t="shared" si="25"/>
        <v/>
      </c>
      <c r="AN123" s="53" t="str">
        <f t="shared" si="26"/>
        <v/>
      </c>
      <c r="AO123" s="53" t="str">
        <f t="shared" si="27"/>
        <v/>
      </c>
      <c r="AP123" s="53" t="str">
        <f t="shared" si="28"/>
        <v/>
      </c>
      <c r="AQ123" s="53" t="str">
        <f t="shared" si="29"/>
        <v/>
      </c>
      <c r="AR123" s="53" t="str">
        <f t="shared" si="30"/>
        <v/>
      </c>
      <c r="AS123" s="53" t="str">
        <f t="shared" si="31"/>
        <v/>
      </c>
      <c r="AT123" s="53" t="str">
        <f t="shared" si="32"/>
        <v/>
      </c>
      <c r="AU123" s="53" t="str">
        <f t="shared" si="33"/>
        <v/>
      </c>
      <c r="AV123" s="53" t="str">
        <f t="shared" si="34"/>
        <v/>
      </c>
      <c r="AW123" s="53" t="str">
        <f t="shared" si="35"/>
        <v/>
      </c>
      <c r="AX123" s="53" t="str">
        <f t="shared" si="36"/>
        <v/>
      </c>
      <c r="AY123" s="53" t="str">
        <f t="shared" si="37"/>
        <v/>
      </c>
      <c r="AZ123" s="53" t="str">
        <f t="shared" si="38"/>
        <v/>
      </c>
      <c r="BA123" s="53" t="str">
        <f t="shared" si="39"/>
        <v/>
      </c>
      <c r="BB123" s="53" t="str">
        <f t="shared" si="40"/>
        <v/>
      </c>
      <c r="BC123" s="53" t="str">
        <f t="shared" si="41"/>
        <v/>
      </c>
      <c r="BD123" s="53" t="str">
        <f t="shared" si="42"/>
        <v/>
      </c>
      <c r="BE123" s="53" t="str">
        <f t="shared" si="43"/>
        <v/>
      </c>
      <c r="BF123" s="53" t="str">
        <f t="shared" si="44"/>
        <v/>
      </c>
      <c r="BG123" s="53" t="str">
        <f t="shared" si="45"/>
        <v/>
      </c>
      <c r="BH123" s="53" t="str">
        <f t="shared" si="46"/>
        <v/>
      </c>
      <c r="BI123" s="53" t="str">
        <f t="shared" si="47"/>
        <v/>
      </c>
      <c r="BJ123" s="53" t="str">
        <f t="shared" si="48"/>
        <v/>
      </c>
      <c r="BK123" s="53" t="str">
        <f t="shared" si="49"/>
        <v/>
      </c>
      <c r="BL123" s="53" t="str">
        <f t="shared" si="50"/>
        <v/>
      </c>
      <c r="BM123" s="53" t="str">
        <f t="shared" si="51"/>
        <v/>
      </c>
      <c r="BN123" s="53" t="str">
        <f t="shared" si="52"/>
        <v/>
      </c>
      <c r="BO123" s="53" t="str">
        <f t="shared" si="53"/>
        <v/>
      </c>
      <c r="BP123" s="53" t="str">
        <f t="shared" si="54"/>
        <v/>
      </c>
      <c r="BQ123" s="53" t="str">
        <f t="shared" si="55"/>
        <v/>
      </c>
      <c r="BR123" s="53" t="str">
        <f t="shared" si="56"/>
        <v/>
      </c>
      <c r="BS123" s="53" t="str">
        <f t="shared" si="57"/>
        <v/>
      </c>
      <c r="BT123" s="53" t="str">
        <f t="shared" si="58"/>
        <v/>
      </c>
      <c r="BU123" s="53" t="str">
        <f t="shared" si="59"/>
        <v/>
      </c>
      <c r="BV123" s="53" t="str">
        <f t="shared" si="60"/>
        <v/>
      </c>
      <c r="BW123" s="53" t="str">
        <f t="shared" si="61"/>
        <v/>
      </c>
      <c r="BX123" s="53" t="str">
        <f t="shared" si="62"/>
        <v/>
      </c>
      <c r="BY123" s="53" t="str">
        <f t="shared" si="63"/>
        <v/>
      </c>
      <c r="BZ123" s="53" t="str">
        <f t="shared" si="64"/>
        <v/>
      </c>
      <c r="CA123" s="53" t="str">
        <f t="shared" si="65"/>
        <v/>
      </c>
      <c r="CB123" s="53" t="str">
        <f t="shared" si="66"/>
        <v/>
      </c>
      <c r="CC123" s="53" t="str">
        <f t="shared" si="67"/>
        <v/>
      </c>
      <c r="CD123" s="53" t="str">
        <f t="shared" si="68"/>
        <v/>
      </c>
      <c r="CE123" s="53" t="str">
        <f t="shared" si="69"/>
        <v/>
      </c>
      <c r="CF123" s="53" t="str">
        <f t="shared" si="70"/>
        <v/>
      </c>
      <c r="CG123" s="53" t="str">
        <f t="shared" si="71"/>
        <v/>
      </c>
      <c r="CH123" s="53" t="str">
        <f t="shared" si="72"/>
        <v/>
      </c>
      <c r="CI123" s="53" t="str">
        <f t="shared" si="73"/>
        <v/>
      </c>
      <c r="CJ123" s="53" t="str">
        <f t="shared" si="74"/>
        <v/>
      </c>
      <c r="CK123" s="53" t="str">
        <f t="shared" si="75"/>
        <v/>
      </c>
      <c r="CL123" s="53" t="str">
        <f t="shared" si="76"/>
        <v/>
      </c>
      <c r="CM123" s="53" t="str">
        <f t="shared" si="77"/>
        <v/>
      </c>
      <c r="CN123" s="53" t="str">
        <f t="shared" si="78"/>
        <v/>
      </c>
      <c r="CO123" s="53" t="str">
        <f t="shared" si="79"/>
        <v/>
      </c>
      <c r="CP123" s="53" t="str">
        <f t="shared" si="80"/>
        <v/>
      </c>
      <c r="CQ123" s="53" t="str">
        <f t="shared" si="81"/>
        <v/>
      </c>
      <c r="CR123" s="53" t="str">
        <f t="shared" si="82"/>
        <v/>
      </c>
      <c r="CS123" s="53" t="str">
        <f t="shared" si="83"/>
        <v/>
      </c>
      <c r="CT123" s="53" t="str">
        <f t="shared" si="84"/>
        <v/>
      </c>
      <c r="CU123" s="53" t="str">
        <f t="shared" si="85"/>
        <v/>
      </c>
      <c r="CV123" s="9"/>
      <c r="CW123" s="28">
        <f t="shared" si="86"/>
        <v>0</v>
      </c>
      <c r="CX123" s="20">
        <f t="shared" si="87"/>
        <v>0</v>
      </c>
      <c r="CY123" s="4"/>
      <c r="CZ123" s="4"/>
      <c r="DA123" s="4"/>
      <c r="DB123" s="4"/>
      <c r="DC123" s="4"/>
      <c r="DD123" s="4"/>
      <c r="DE123" s="4"/>
      <c r="DF123" s="4"/>
    </row>
    <row r="124" spans="1:110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8"/>
      <c r="Q124" s="52">
        <v>4.5</v>
      </c>
      <c r="R124" s="20"/>
      <c r="S124" s="53" t="str">
        <f t="shared" si="5"/>
        <v/>
      </c>
      <c r="T124" s="53" t="str">
        <f t="shared" si="6"/>
        <v/>
      </c>
      <c r="U124" s="53" t="str">
        <f t="shared" si="7"/>
        <v/>
      </c>
      <c r="V124" s="53" t="str">
        <f t="shared" si="8"/>
        <v/>
      </c>
      <c r="W124" s="53" t="str">
        <f t="shared" si="9"/>
        <v/>
      </c>
      <c r="X124" s="53" t="str">
        <f t="shared" si="10"/>
        <v/>
      </c>
      <c r="Y124" s="53" t="str">
        <f t="shared" si="11"/>
        <v/>
      </c>
      <c r="Z124" s="53" t="str">
        <f t="shared" si="12"/>
        <v/>
      </c>
      <c r="AA124" s="53" t="str">
        <f t="shared" si="13"/>
        <v/>
      </c>
      <c r="AB124" s="53" t="str">
        <f t="shared" si="14"/>
        <v/>
      </c>
      <c r="AC124" s="53" t="str">
        <f t="shared" si="15"/>
        <v/>
      </c>
      <c r="AD124" s="53" t="str">
        <f t="shared" si="16"/>
        <v/>
      </c>
      <c r="AE124" s="53" t="str">
        <f t="shared" si="17"/>
        <v/>
      </c>
      <c r="AF124" s="53" t="str">
        <f t="shared" si="18"/>
        <v/>
      </c>
      <c r="AG124" s="53" t="str">
        <f t="shared" si="19"/>
        <v/>
      </c>
      <c r="AH124" s="53" t="str">
        <f t="shared" si="20"/>
        <v/>
      </c>
      <c r="AI124" s="53" t="str">
        <f t="shared" si="21"/>
        <v/>
      </c>
      <c r="AJ124" s="53" t="str">
        <f t="shared" si="22"/>
        <v/>
      </c>
      <c r="AK124" s="53" t="str">
        <f t="shared" si="23"/>
        <v/>
      </c>
      <c r="AL124" s="53" t="str">
        <f t="shared" si="24"/>
        <v/>
      </c>
      <c r="AM124" s="53" t="str">
        <f t="shared" si="25"/>
        <v/>
      </c>
      <c r="AN124" s="53" t="str">
        <f t="shared" si="26"/>
        <v/>
      </c>
      <c r="AO124" s="53" t="str">
        <f t="shared" si="27"/>
        <v/>
      </c>
      <c r="AP124" s="53" t="str">
        <f t="shared" si="28"/>
        <v/>
      </c>
      <c r="AQ124" s="53" t="str">
        <f t="shared" si="29"/>
        <v/>
      </c>
      <c r="AR124" s="53" t="str">
        <f t="shared" si="30"/>
        <v/>
      </c>
      <c r="AS124" s="53" t="str">
        <f t="shared" si="31"/>
        <v/>
      </c>
      <c r="AT124" s="53" t="str">
        <f t="shared" si="32"/>
        <v/>
      </c>
      <c r="AU124" s="53" t="str">
        <f t="shared" si="33"/>
        <v/>
      </c>
      <c r="AV124" s="53" t="str">
        <f t="shared" si="34"/>
        <v/>
      </c>
      <c r="AW124" s="53" t="str">
        <f t="shared" si="35"/>
        <v/>
      </c>
      <c r="AX124" s="53" t="str">
        <f t="shared" si="36"/>
        <v/>
      </c>
      <c r="AY124" s="53" t="str">
        <f t="shared" si="37"/>
        <v/>
      </c>
      <c r="AZ124" s="53" t="str">
        <f t="shared" si="38"/>
        <v/>
      </c>
      <c r="BA124" s="53" t="str">
        <f t="shared" si="39"/>
        <v/>
      </c>
      <c r="BB124" s="53" t="str">
        <f t="shared" si="40"/>
        <v/>
      </c>
      <c r="BC124" s="53" t="str">
        <f t="shared" si="41"/>
        <v/>
      </c>
      <c r="BD124" s="53" t="str">
        <f t="shared" si="42"/>
        <v/>
      </c>
      <c r="BE124" s="53" t="str">
        <f t="shared" si="43"/>
        <v/>
      </c>
      <c r="BF124" s="53" t="str">
        <f t="shared" si="44"/>
        <v/>
      </c>
      <c r="BG124" s="53" t="str">
        <f t="shared" si="45"/>
        <v/>
      </c>
      <c r="BH124" s="53" t="str">
        <f t="shared" si="46"/>
        <v/>
      </c>
      <c r="BI124" s="53" t="str">
        <f t="shared" si="47"/>
        <v/>
      </c>
      <c r="BJ124" s="53" t="str">
        <f t="shared" si="48"/>
        <v/>
      </c>
      <c r="BK124" s="53" t="str">
        <f t="shared" si="49"/>
        <v/>
      </c>
      <c r="BL124" s="53" t="str">
        <f t="shared" si="50"/>
        <v/>
      </c>
      <c r="BM124" s="53" t="str">
        <f t="shared" si="51"/>
        <v/>
      </c>
      <c r="BN124" s="53" t="str">
        <f t="shared" si="52"/>
        <v/>
      </c>
      <c r="BO124" s="53" t="str">
        <f t="shared" si="53"/>
        <v/>
      </c>
      <c r="BP124" s="53" t="str">
        <f t="shared" si="54"/>
        <v/>
      </c>
      <c r="BQ124" s="53" t="str">
        <f t="shared" si="55"/>
        <v/>
      </c>
      <c r="BR124" s="53" t="str">
        <f t="shared" si="56"/>
        <v/>
      </c>
      <c r="BS124" s="53" t="str">
        <f t="shared" si="57"/>
        <v/>
      </c>
      <c r="BT124" s="53" t="str">
        <f t="shared" si="58"/>
        <v/>
      </c>
      <c r="BU124" s="53" t="str">
        <f t="shared" si="59"/>
        <v/>
      </c>
      <c r="BV124" s="53" t="str">
        <f t="shared" si="60"/>
        <v/>
      </c>
      <c r="BW124" s="53" t="str">
        <f t="shared" si="61"/>
        <v/>
      </c>
      <c r="BX124" s="53" t="str">
        <f t="shared" si="62"/>
        <v/>
      </c>
      <c r="BY124" s="53" t="str">
        <f t="shared" si="63"/>
        <v/>
      </c>
      <c r="BZ124" s="53" t="str">
        <f t="shared" si="64"/>
        <v/>
      </c>
      <c r="CA124" s="53" t="str">
        <f t="shared" si="65"/>
        <v/>
      </c>
      <c r="CB124" s="53" t="str">
        <f t="shared" si="66"/>
        <v/>
      </c>
      <c r="CC124" s="53" t="str">
        <f t="shared" si="67"/>
        <v/>
      </c>
      <c r="CD124" s="53" t="str">
        <f t="shared" si="68"/>
        <v/>
      </c>
      <c r="CE124" s="53" t="str">
        <f t="shared" si="69"/>
        <v/>
      </c>
      <c r="CF124" s="53" t="str">
        <f t="shared" si="70"/>
        <v/>
      </c>
      <c r="CG124" s="53" t="str">
        <f t="shared" si="71"/>
        <v/>
      </c>
      <c r="CH124" s="53" t="str">
        <f t="shared" si="72"/>
        <v/>
      </c>
      <c r="CI124" s="53" t="str">
        <f t="shared" si="73"/>
        <v/>
      </c>
      <c r="CJ124" s="53" t="str">
        <f t="shared" si="74"/>
        <v/>
      </c>
      <c r="CK124" s="53" t="str">
        <f t="shared" si="75"/>
        <v/>
      </c>
      <c r="CL124" s="53" t="str">
        <f t="shared" si="76"/>
        <v/>
      </c>
      <c r="CM124" s="53" t="str">
        <f t="shared" si="77"/>
        <v/>
      </c>
      <c r="CN124" s="53" t="str">
        <f t="shared" si="78"/>
        <v/>
      </c>
      <c r="CO124" s="53" t="str">
        <f t="shared" si="79"/>
        <v/>
      </c>
      <c r="CP124" s="53" t="str">
        <f t="shared" si="80"/>
        <v/>
      </c>
      <c r="CQ124" s="53" t="str">
        <f t="shared" si="81"/>
        <v/>
      </c>
      <c r="CR124" s="53" t="str">
        <f t="shared" si="82"/>
        <v/>
      </c>
      <c r="CS124" s="53" t="str">
        <f t="shared" si="83"/>
        <v/>
      </c>
      <c r="CT124" s="53" t="str">
        <f t="shared" si="84"/>
        <v/>
      </c>
      <c r="CU124" s="53" t="str">
        <f t="shared" si="85"/>
        <v/>
      </c>
      <c r="CV124" s="9"/>
      <c r="CW124" s="28">
        <f t="shared" si="86"/>
        <v>0</v>
      </c>
      <c r="CX124" s="20">
        <f t="shared" si="87"/>
        <v>0</v>
      </c>
      <c r="CY124" s="4"/>
      <c r="CZ124" s="4"/>
      <c r="DA124" s="4"/>
      <c r="DB124" s="4"/>
      <c r="DC124" s="4"/>
      <c r="DD124" s="4"/>
      <c r="DE124" s="4"/>
      <c r="DF124" s="4"/>
    </row>
    <row r="125" spans="1:110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8"/>
      <c r="Q125" s="52">
        <v>4.75</v>
      </c>
      <c r="R125" s="20"/>
      <c r="S125" s="53" t="str">
        <f t="shared" si="5"/>
        <v/>
      </c>
      <c r="T125" s="53" t="str">
        <f t="shared" si="6"/>
        <v/>
      </c>
      <c r="U125" s="53" t="str">
        <f t="shared" si="7"/>
        <v/>
      </c>
      <c r="V125" s="53" t="str">
        <f t="shared" si="8"/>
        <v/>
      </c>
      <c r="W125" s="53" t="str">
        <f t="shared" si="9"/>
        <v/>
      </c>
      <c r="X125" s="53" t="str">
        <f t="shared" si="10"/>
        <v/>
      </c>
      <c r="Y125" s="53" t="str">
        <f t="shared" si="11"/>
        <v/>
      </c>
      <c r="Z125" s="53" t="str">
        <f t="shared" si="12"/>
        <v/>
      </c>
      <c r="AA125" s="53" t="str">
        <f t="shared" si="13"/>
        <v/>
      </c>
      <c r="AB125" s="53" t="str">
        <f t="shared" si="14"/>
        <v/>
      </c>
      <c r="AC125" s="53" t="str">
        <f t="shared" si="15"/>
        <v/>
      </c>
      <c r="AD125" s="53" t="str">
        <f t="shared" si="16"/>
        <v/>
      </c>
      <c r="AE125" s="53" t="str">
        <f t="shared" si="17"/>
        <v/>
      </c>
      <c r="AF125" s="53" t="str">
        <f t="shared" si="18"/>
        <v/>
      </c>
      <c r="AG125" s="53" t="str">
        <f t="shared" si="19"/>
        <v/>
      </c>
      <c r="AH125" s="53" t="str">
        <f t="shared" si="20"/>
        <v/>
      </c>
      <c r="AI125" s="53" t="str">
        <f t="shared" si="21"/>
        <v/>
      </c>
      <c r="AJ125" s="53" t="str">
        <f t="shared" si="22"/>
        <v/>
      </c>
      <c r="AK125" s="53" t="str">
        <f t="shared" si="23"/>
        <v/>
      </c>
      <c r="AL125" s="53" t="str">
        <f t="shared" si="24"/>
        <v/>
      </c>
      <c r="AM125" s="53" t="str">
        <f t="shared" si="25"/>
        <v/>
      </c>
      <c r="AN125" s="53" t="str">
        <f t="shared" si="26"/>
        <v/>
      </c>
      <c r="AO125" s="53" t="str">
        <f t="shared" si="27"/>
        <v/>
      </c>
      <c r="AP125" s="53" t="str">
        <f t="shared" si="28"/>
        <v/>
      </c>
      <c r="AQ125" s="53" t="str">
        <f t="shared" si="29"/>
        <v/>
      </c>
      <c r="AR125" s="53" t="str">
        <f t="shared" si="30"/>
        <v/>
      </c>
      <c r="AS125" s="53" t="str">
        <f t="shared" si="31"/>
        <v/>
      </c>
      <c r="AT125" s="53" t="str">
        <f t="shared" si="32"/>
        <v/>
      </c>
      <c r="AU125" s="53" t="str">
        <f t="shared" si="33"/>
        <v/>
      </c>
      <c r="AV125" s="53" t="str">
        <f t="shared" si="34"/>
        <v/>
      </c>
      <c r="AW125" s="53" t="str">
        <f t="shared" si="35"/>
        <v/>
      </c>
      <c r="AX125" s="53" t="str">
        <f t="shared" si="36"/>
        <v/>
      </c>
      <c r="AY125" s="53" t="str">
        <f t="shared" si="37"/>
        <v/>
      </c>
      <c r="AZ125" s="53" t="str">
        <f t="shared" si="38"/>
        <v/>
      </c>
      <c r="BA125" s="53" t="str">
        <f t="shared" si="39"/>
        <v/>
      </c>
      <c r="BB125" s="53" t="str">
        <f t="shared" si="40"/>
        <v/>
      </c>
      <c r="BC125" s="53" t="str">
        <f t="shared" si="41"/>
        <v/>
      </c>
      <c r="BD125" s="53" t="str">
        <f t="shared" si="42"/>
        <v/>
      </c>
      <c r="BE125" s="53" t="str">
        <f t="shared" si="43"/>
        <v/>
      </c>
      <c r="BF125" s="53" t="str">
        <f t="shared" si="44"/>
        <v/>
      </c>
      <c r="BG125" s="53" t="str">
        <f t="shared" si="45"/>
        <v/>
      </c>
      <c r="BH125" s="53" t="str">
        <f t="shared" si="46"/>
        <v/>
      </c>
      <c r="BI125" s="53" t="str">
        <f t="shared" si="47"/>
        <v/>
      </c>
      <c r="BJ125" s="53" t="str">
        <f t="shared" si="48"/>
        <v/>
      </c>
      <c r="BK125" s="53" t="str">
        <f t="shared" si="49"/>
        <v/>
      </c>
      <c r="BL125" s="53" t="str">
        <f t="shared" si="50"/>
        <v/>
      </c>
      <c r="BM125" s="53" t="str">
        <f t="shared" si="51"/>
        <v/>
      </c>
      <c r="BN125" s="53" t="str">
        <f t="shared" si="52"/>
        <v/>
      </c>
      <c r="BO125" s="53" t="str">
        <f t="shared" si="53"/>
        <v/>
      </c>
      <c r="BP125" s="53" t="str">
        <f t="shared" si="54"/>
        <v/>
      </c>
      <c r="BQ125" s="53" t="str">
        <f t="shared" si="55"/>
        <v/>
      </c>
      <c r="BR125" s="53" t="str">
        <f t="shared" si="56"/>
        <v/>
      </c>
      <c r="BS125" s="53" t="str">
        <f t="shared" si="57"/>
        <v/>
      </c>
      <c r="BT125" s="53" t="str">
        <f t="shared" si="58"/>
        <v/>
      </c>
      <c r="BU125" s="53" t="str">
        <f t="shared" si="59"/>
        <v/>
      </c>
      <c r="BV125" s="53" t="str">
        <f t="shared" si="60"/>
        <v/>
      </c>
      <c r="BW125" s="53" t="str">
        <f t="shared" si="61"/>
        <v/>
      </c>
      <c r="BX125" s="53" t="str">
        <f t="shared" si="62"/>
        <v/>
      </c>
      <c r="BY125" s="53" t="str">
        <f t="shared" si="63"/>
        <v/>
      </c>
      <c r="BZ125" s="53" t="str">
        <f t="shared" si="64"/>
        <v/>
      </c>
      <c r="CA125" s="53" t="str">
        <f t="shared" si="65"/>
        <v/>
      </c>
      <c r="CB125" s="53" t="str">
        <f t="shared" si="66"/>
        <v/>
      </c>
      <c r="CC125" s="53" t="str">
        <f t="shared" si="67"/>
        <v/>
      </c>
      <c r="CD125" s="53" t="str">
        <f t="shared" si="68"/>
        <v/>
      </c>
      <c r="CE125" s="53" t="str">
        <f t="shared" si="69"/>
        <v/>
      </c>
      <c r="CF125" s="53" t="str">
        <f t="shared" si="70"/>
        <v/>
      </c>
      <c r="CG125" s="53" t="str">
        <f t="shared" si="71"/>
        <v/>
      </c>
      <c r="CH125" s="53" t="str">
        <f t="shared" si="72"/>
        <v/>
      </c>
      <c r="CI125" s="53" t="str">
        <f t="shared" si="73"/>
        <v/>
      </c>
      <c r="CJ125" s="53" t="str">
        <f t="shared" si="74"/>
        <v/>
      </c>
      <c r="CK125" s="53" t="str">
        <f t="shared" si="75"/>
        <v/>
      </c>
      <c r="CL125" s="53" t="str">
        <f t="shared" si="76"/>
        <v/>
      </c>
      <c r="CM125" s="53" t="str">
        <f t="shared" si="77"/>
        <v/>
      </c>
      <c r="CN125" s="53" t="str">
        <f t="shared" si="78"/>
        <v/>
      </c>
      <c r="CO125" s="53" t="str">
        <f t="shared" si="79"/>
        <v/>
      </c>
      <c r="CP125" s="53" t="str">
        <f t="shared" si="80"/>
        <v/>
      </c>
      <c r="CQ125" s="53" t="str">
        <f t="shared" si="81"/>
        <v/>
      </c>
      <c r="CR125" s="53" t="str">
        <f t="shared" si="82"/>
        <v/>
      </c>
      <c r="CS125" s="53" t="str">
        <f t="shared" si="83"/>
        <v/>
      </c>
      <c r="CT125" s="53" t="str">
        <f t="shared" si="84"/>
        <v/>
      </c>
      <c r="CU125" s="53" t="str">
        <f t="shared" si="85"/>
        <v/>
      </c>
      <c r="CV125" s="9"/>
      <c r="CW125" s="28">
        <f t="shared" si="86"/>
        <v>0</v>
      </c>
      <c r="CX125" s="20">
        <f t="shared" si="87"/>
        <v>0</v>
      </c>
      <c r="CY125" s="4"/>
      <c r="CZ125" s="4"/>
      <c r="DA125" s="4"/>
      <c r="DB125" s="4"/>
      <c r="DC125" s="4"/>
      <c r="DD125" s="4"/>
      <c r="DE125" s="4"/>
      <c r="DF125" s="4"/>
    </row>
    <row r="126" spans="1:110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8"/>
      <c r="Q126" s="52">
        <v>5</v>
      </c>
      <c r="R126" s="20"/>
      <c r="S126" s="53" t="str">
        <f t="shared" si="5"/>
        <v/>
      </c>
      <c r="T126" s="53" t="str">
        <f t="shared" si="6"/>
        <v/>
      </c>
      <c r="U126" s="53" t="str">
        <f t="shared" si="7"/>
        <v/>
      </c>
      <c r="V126" s="53" t="str">
        <f t="shared" si="8"/>
        <v/>
      </c>
      <c r="W126" s="53" t="str">
        <f t="shared" si="9"/>
        <v/>
      </c>
      <c r="X126" s="53" t="str">
        <f t="shared" si="10"/>
        <v/>
      </c>
      <c r="Y126" s="53" t="str">
        <f t="shared" si="11"/>
        <v/>
      </c>
      <c r="Z126" s="53" t="str">
        <f t="shared" si="12"/>
        <v/>
      </c>
      <c r="AA126" s="53" t="str">
        <f t="shared" si="13"/>
        <v/>
      </c>
      <c r="AB126" s="53" t="str">
        <f t="shared" si="14"/>
        <v/>
      </c>
      <c r="AC126" s="53" t="str">
        <f t="shared" si="15"/>
        <v/>
      </c>
      <c r="AD126" s="53" t="str">
        <f t="shared" si="16"/>
        <v/>
      </c>
      <c r="AE126" s="53" t="str">
        <f t="shared" si="17"/>
        <v/>
      </c>
      <c r="AF126" s="53" t="str">
        <f t="shared" si="18"/>
        <v/>
      </c>
      <c r="AG126" s="53" t="str">
        <f t="shared" si="19"/>
        <v/>
      </c>
      <c r="AH126" s="53" t="str">
        <f t="shared" si="20"/>
        <v/>
      </c>
      <c r="AI126" s="53" t="str">
        <f t="shared" si="21"/>
        <v/>
      </c>
      <c r="AJ126" s="53" t="str">
        <f t="shared" si="22"/>
        <v/>
      </c>
      <c r="AK126" s="53" t="str">
        <f t="shared" si="23"/>
        <v/>
      </c>
      <c r="AL126" s="53" t="str">
        <f t="shared" si="24"/>
        <v/>
      </c>
      <c r="AM126" s="53" t="str">
        <f t="shared" si="25"/>
        <v/>
      </c>
      <c r="AN126" s="53" t="str">
        <f t="shared" si="26"/>
        <v/>
      </c>
      <c r="AO126" s="53" t="str">
        <f t="shared" si="27"/>
        <v/>
      </c>
      <c r="AP126" s="53" t="str">
        <f t="shared" si="28"/>
        <v/>
      </c>
      <c r="AQ126" s="53" t="str">
        <f t="shared" si="29"/>
        <v/>
      </c>
      <c r="AR126" s="53" t="str">
        <f t="shared" si="30"/>
        <v/>
      </c>
      <c r="AS126" s="53" t="str">
        <f t="shared" si="31"/>
        <v/>
      </c>
      <c r="AT126" s="53" t="str">
        <f t="shared" si="32"/>
        <v/>
      </c>
      <c r="AU126" s="53" t="str">
        <f t="shared" si="33"/>
        <v/>
      </c>
      <c r="AV126" s="53" t="str">
        <f t="shared" si="34"/>
        <v/>
      </c>
      <c r="AW126" s="53" t="str">
        <f t="shared" si="35"/>
        <v/>
      </c>
      <c r="AX126" s="53" t="str">
        <f t="shared" si="36"/>
        <v/>
      </c>
      <c r="AY126" s="53" t="str">
        <f t="shared" si="37"/>
        <v/>
      </c>
      <c r="AZ126" s="53" t="str">
        <f t="shared" si="38"/>
        <v/>
      </c>
      <c r="BA126" s="53" t="str">
        <f t="shared" si="39"/>
        <v/>
      </c>
      <c r="BB126" s="53" t="str">
        <f t="shared" si="40"/>
        <v/>
      </c>
      <c r="BC126" s="53" t="str">
        <f t="shared" si="41"/>
        <v/>
      </c>
      <c r="BD126" s="53" t="str">
        <f t="shared" si="42"/>
        <v/>
      </c>
      <c r="BE126" s="53" t="str">
        <f t="shared" si="43"/>
        <v/>
      </c>
      <c r="BF126" s="53" t="str">
        <f t="shared" si="44"/>
        <v/>
      </c>
      <c r="BG126" s="53" t="str">
        <f t="shared" si="45"/>
        <v/>
      </c>
      <c r="BH126" s="53" t="str">
        <f t="shared" si="46"/>
        <v/>
      </c>
      <c r="BI126" s="53" t="str">
        <f t="shared" si="47"/>
        <v/>
      </c>
      <c r="BJ126" s="53" t="str">
        <f t="shared" si="48"/>
        <v/>
      </c>
      <c r="BK126" s="53" t="str">
        <f t="shared" si="49"/>
        <v/>
      </c>
      <c r="BL126" s="53" t="str">
        <f t="shared" si="50"/>
        <v/>
      </c>
      <c r="BM126" s="53" t="str">
        <f t="shared" si="51"/>
        <v/>
      </c>
      <c r="BN126" s="53" t="str">
        <f t="shared" si="52"/>
        <v/>
      </c>
      <c r="BO126" s="53" t="str">
        <f t="shared" si="53"/>
        <v/>
      </c>
      <c r="BP126" s="53" t="str">
        <f t="shared" si="54"/>
        <v/>
      </c>
      <c r="BQ126" s="53" t="str">
        <f t="shared" si="55"/>
        <v/>
      </c>
      <c r="BR126" s="53" t="str">
        <f t="shared" si="56"/>
        <v/>
      </c>
      <c r="BS126" s="53" t="str">
        <f t="shared" si="57"/>
        <v/>
      </c>
      <c r="BT126" s="53" t="str">
        <f t="shared" si="58"/>
        <v/>
      </c>
      <c r="BU126" s="53" t="str">
        <f t="shared" si="59"/>
        <v/>
      </c>
      <c r="BV126" s="53" t="str">
        <f t="shared" si="60"/>
        <v/>
      </c>
      <c r="BW126" s="53" t="str">
        <f t="shared" si="61"/>
        <v/>
      </c>
      <c r="BX126" s="53" t="str">
        <f t="shared" si="62"/>
        <v/>
      </c>
      <c r="BY126" s="53" t="str">
        <f t="shared" si="63"/>
        <v/>
      </c>
      <c r="BZ126" s="53" t="str">
        <f t="shared" si="64"/>
        <v/>
      </c>
      <c r="CA126" s="53" t="str">
        <f t="shared" si="65"/>
        <v/>
      </c>
      <c r="CB126" s="53" t="str">
        <f t="shared" si="66"/>
        <v/>
      </c>
      <c r="CC126" s="53" t="str">
        <f t="shared" si="67"/>
        <v/>
      </c>
      <c r="CD126" s="53" t="str">
        <f t="shared" si="68"/>
        <v/>
      </c>
      <c r="CE126" s="53" t="str">
        <f t="shared" si="69"/>
        <v/>
      </c>
      <c r="CF126" s="53" t="str">
        <f t="shared" si="70"/>
        <v/>
      </c>
      <c r="CG126" s="53" t="str">
        <f t="shared" si="71"/>
        <v/>
      </c>
      <c r="CH126" s="53" t="str">
        <f t="shared" si="72"/>
        <v/>
      </c>
      <c r="CI126" s="53" t="str">
        <f t="shared" si="73"/>
        <v/>
      </c>
      <c r="CJ126" s="53" t="str">
        <f t="shared" si="74"/>
        <v/>
      </c>
      <c r="CK126" s="53" t="str">
        <f t="shared" si="75"/>
        <v/>
      </c>
      <c r="CL126" s="53" t="str">
        <f t="shared" si="76"/>
        <v/>
      </c>
      <c r="CM126" s="53" t="str">
        <f t="shared" si="77"/>
        <v/>
      </c>
      <c r="CN126" s="53" t="str">
        <f t="shared" si="78"/>
        <v/>
      </c>
      <c r="CO126" s="53" t="str">
        <f t="shared" si="79"/>
        <v/>
      </c>
      <c r="CP126" s="53" t="str">
        <f t="shared" si="80"/>
        <v/>
      </c>
      <c r="CQ126" s="53" t="str">
        <f t="shared" si="81"/>
        <v/>
      </c>
      <c r="CR126" s="53" t="str">
        <f t="shared" si="82"/>
        <v/>
      </c>
      <c r="CS126" s="53" t="str">
        <f t="shared" si="83"/>
        <v/>
      </c>
      <c r="CT126" s="53" t="str">
        <f t="shared" si="84"/>
        <v/>
      </c>
      <c r="CU126" s="53" t="str">
        <f t="shared" si="85"/>
        <v/>
      </c>
      <c r="CV126" s="9"/>
      <c r="CW126" s="28">
        <f t="shared" si="86"/>
        <v>0</v>
      </c>
      <c r="CX126" s="20">
        <f t="shared" si="87"/>
        <v>0</v>
      </c>
      <c r="CY126" s="4"/>
      <c r="CZ126" s="4"/>
      <c r="DA126" s="4"/>
      <c r="DB126" s="4"/>
      <c r="DC126" s="4"/>
      <c r="DD126" s="4"/>
      <c r="DE126" s="4"/>
      <c r="DF126" s="4"/>
    </row>
    <row r="127" spans="1:110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8"/>
      <c r="Q127" s="52">
        <v>5.25</v>
      </c>
      <c r="R127" s="20"/>
      <c r="S127" s="53" t="str">
        <f t="shared" si="5"/>
        <v/>
      </c>
      <c r="T127" s="53" t="str">
        <f t="shared" si="6"/>
        <v/>
      </c>
      <c r="U127" s="53" t="str">
        <f t="shared" si="7"/>
        <v/>
      </c>
      <c r="V127" s="53" t="str">
        <f t="shared" si="8"/>
        <v/>
      </c>
      <c r="W127" s="53" t="str">
        <f t="shared" si="9"/>
        <v/>
      </c>
      <c r="X127" s="53" t="str">
        <f t="shared" si="10"/>
        <v/>
      </c>
      <c r="Y127" s="53" t="str">
        <f t="shared" si="11"/>
        <v/>
      </c>
      <c r="Z127" s="53" t="str">
        <f t="shared" si="12"/>
        <v/>
      </c>
      <c r="AA127" s="53" t="str">
        <f t="shared" si="13"/>
        <v/>
      </c>
      <c r="AB127" s="53" t="str">
        <f t="shared" si="14"/>
        <v/>
      </c>
      <c r="AC127" s="53" t="str">
        <f t="shared" si="15"/>
        <v/>
      </c>
      <c r="AD127" s="53" t="str">
        <f t="shared" si="16"/>
        <v/>
      </c>
      <c r="AE127" s="53" t="str">
        <f t="shared" si="17"/>
        <v/>
      </c>
      <c r="AF127" s="53" t="str">
        <f t="shared" si="18"/>
        <v/>
      </c>
      <c r="AG127" s="53" t="str">
        <f t="shared" si="19"/>
        <v/>
      </c>
      <c r="AH127" s="53" t="str">
        <f t="shared" si="20"/>
        <v/>
      </c>
      <c r="AI127" s="53" t="str">
        <f t="shared" si="21"/>
        <v/>
      </c>
      <c r="AJ127" s="53" t="str">
        <f t="shared" si="22"/>
        <v/>
      </c>
      <c r="AK127" s="53" t="str">
        <f t="shared" si="23"/>
        <v/>
      </c>
      <c r="AL127" s="53" t="str">
        <f t="shared" si="24"/>
        <v/>
      </c>
      <c r="AM127" s="53" t="str">
        <f t="shared" si="25"/>
        <v/>
      </c>
      <c r="AN127" s="53" t="str">
        <f t="shared" si="26"/>
        <v/>
      </c>
      <c r="AO127" s="53" t="str">
        <f t="shared" si="27"/>
        <v/>
      </c>
      <c r="AP127" s="53" t="str">
        <f t="shared" si="28"/>
        <v/>
      </c>
      <c r="AQ127" s="53" t="str">
        <f t="shared" si="29"/>
        <v/>
      </c>
      <c r="AR127" s="53" t="str">
        <f t="shared" si="30"/>
        <v/>
      </c>
      <c r="AS127" s="53" t="str">
        <f t="shared" si="31"/>
        <v/>
      </c>
      <c r="AT127" s="53" t="str">
        <f t="shared" si="32"/>
        <v/>
      </c>
      <c r="AU127" s="53" t="str">
        <f t="shared" si="33"/>
        <v/>
      </c>
      <c r="AV127" s="53" t="str">
        <f t="shared" si="34"/>
        <v/>
      </c>
      <c r="AW127" s="53" t="str">
        <f t="shared" si="35"/>
        <v/>
      </c>
      <c r="AX127" s="53" t="str">
        <f t="shared" si="36"/>
        <v/>
      </c>
      <c r="AY127" s="53" t="str">
        <f t="shared" si="37"/>
        <v/>
      </c>
      <c r="AZ127" s="53" t="str">
        <f t="shared" si="38"/>
        <v/>
      </c>
      <c r="BA127" s="53" t="str">
        <f t="shared" si="39"/>
        <v/>
      </c>
      <c r="BB127" s="53" t="str">
        <f t="shared" si="40"/>
        <v/>
      </c>
      <c r="BC127" s="53" t="str">
        <f t="shared" si="41"/>
        <v/>
      </c>
      <c r="BD127" s="53" t="str">
        <f t="shared" si="42"/>
        <v/>
      </c>
      <c r="BE127" s="53" t="str">
        <f t="shared" si="43"/>
        <v/>
      </c>
      <c r="BF127" s="53" t="str">
        <f t="shared" si="44"/>
        <v/>
      </c>
      <c r="BG127" s="53" t="str">
        <f t="shared" si="45"/>
        <v/>
      </c>
      <c r="BH127" s="53" t="str">
        <f t="shared" si="46"/>
        <v/>
      </c>
      <c r="BI127" s="53" t="str">
        <f t="shared" si="47"/>
        <v/>
      </c>
      <c r="BJ127" s="53" t="str">
        <f t="shared" si="48"/>
        <v/>
      </c>
      <c r="BK127" s="53" t="str">
        <f t="shared" si="49"/>
        <v/>
      </c>
      <c r="BL127" s="53" t="str">
        <f t="shared" si="50"/>
        <v/>
      </c>
      <c r="BM127" s="53" t="str">
        <f t="shared" si="51"/>
        <v/>
      </c>
      <c r="BN127" s="53" t="str">
        <f t="shared" si="52"/>
        <v/>
      </c>
      <c r="BO127" s="53" t="str">
        <f t="shared" si="53"/>
        <v/>
      </c>
      <c r="BP127" s="53" t="str">
        <f t="shared" si="54"/>
        <v/>
      </c>
      <c r="BQ127" s="53" t="str">
        <f t="shared" si="55"/>
        <v/>
      </c>
      <c r="BR127" s="53" t="str">
        <f t="shared" si="56"/>
        <v/>
      </c>
      <c r="BS127" s="53" t="str">
        <f t="shared" si="57"/>
        <v/>
      </c>
      <c r="BT127" s="53" t="str">
        <f t="shared" si="58"/>
        <v/>
      </c>
      <c r="BU127" s="53" t="str">
        <f t="shared" si="59"/>
        <v/>
      </c>
      <c r="BV127" s="53" t="str">
        <f t="shared" si="60"/>
        <v/>
      </c>
      <c r="BW127" s="53" t="str">
        <f t="shared" si="61"/>
        <v/>
      </c>
      <c r="BX127" s="53" t="str">
        <f t="shared" si="62"/>
        <v/>
      </c>
      <c r="BY127" s="53" t="str">
        <f t="shared" si="63"/>
        <v/>
      </c>
      <c r="BZ127" s="53" t="str">
        <f t="shared" si="64"/>
        <v/>
      </c>
      <c r="CA127" s="53" t="str">
        <f t="shared" si="65"/>
        <v/>
      </c>
      <c r="CB127" s="53" t="str">
        <f t="shared" si="66"/>
        <v/>
      </c>
      <c r="CC127" s="53" t="str">
        <f t="shared" si="67"/>
        <v/>
      </c>
      <c r="CD127" s="53" t="str">
        <f t="shared" si="68"/>
        <v/>
      </c>
      <c r="CE127" s="53" t="str">
        <f t="shared" si="69"/>
        <v/>
      </c>
      <c r="CF127" s="53" t="str">
        <f t="shared" si="70"/>
        <v/>
      </c>
      <c r="CG127" s="53" t="str">
        <f t="shared" si="71"/>
        <v/>
      </c>
      <c r="CH127" s="53" t="str">
        <f t="shared" si="72"/>
        <v/>
      </c>
      <c r="CI127" s="53" t="str">
        <f t="shared" si="73"/>
        <v/>
      </c>
      <c r="CJ127" s="53" t="str">
        <f t="shared" si="74"/>
        <v/>
      </c>
      <c r="CK127" s="53" t="str">
        <f t="shared" si="75"/>
        <v/>
      </c>
      <c r="CL127" s="53" t="str">
        <f t="shared" si="76"/>
        <v/>
      </c>
      <c r="CM127" s="53" t="str">
        <f t="shared" si="77"/>
        <v/>
      </c>
      <c r="CN127" s="53" t="str">
        <f t="shared" si="78"/>
        <v/>
      </c>
      <c r="CO127" s="53" t="str">
        <f t="shared" si="79"/>
        <v/>
      </c>
      <c r="CP127" s="53" t="str">
        <f t="shared" si="80"/>
        <v/>
      </c>
      <c r="CQ127" s="53" t="str">
        <f t="shared" si="81"/>
        <v/>
      </c>
      <c r="CR127" s="53" t="str">
        <f t="shared" si="82"/>
        <v/>
      </c>
      <c r="CS127" s="53" t="str">
        <f t="shared" si="83"/>
        <v/>
      </c>
      <c r="CT127" s="53" t="str">
        <f t="shared" si="84"/>
        <v/>
      </c>
      <c r="CU127" s="53" t="str">
        <f t="shared" si="85"/>
        <v/>
      </c>
      <c r="CV127" s="9"/>
      <c r="CW127" s="28">
        <f t="shared" si="86"/>
        <v>0</v>
      </c>
      <c r="CX127" s="20">
        <f t="shared" si="87"/>
        <v>0</v>
      </c>
      <c r="CY127" s="4"/>
      <c r="CZ127" s="4"/>
      <c r="DA127" s="4"/>
      <c r="DB127" s="4"/>
      <c r="DC127" s="4"/>
      <c r="DD127" s="4"/>
      <c r="DE127" s="4"/>
      <c r="DF127" s="4"/>
    </row>
    <row r="128" spans="1:110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8"/>
      <c r="Q128" s="52">
        <v>5.5</v>
      </c>
      <c r="R128" s="20"/>
      <c r="S128" s="53" t="str">
        <f t="shared" si="5"/>
        <v/>
      </c>
      <c r="T128" s="53" t="str">
        <f t="shared" si="6"/>
        <v/>
      </c>
      <c r="U128" s="53" t="str">
        <f t="shared" si="7"/>
        <v/>
      </c>
      <c r="V128" s="53" t="str">
        <f t="shared" si="8"/>
        <v/>
      </c>
      <c r="W128" s="53" t="str">
        <f t="shared" si="9"/>
        <v/>
      </c>
      <c r="X128" s="53" t="str">
        <f t="shared" si="10"/>
        <v/>
      </c>
      <c r="Y128" s="53" t="str">
        <f t="shared" si="11"/>
        <v/>
      </c>
      <c r="Z128" s="53" t="str">
        <f t="shared" si="12"/>
        <v/>
      </c>
      <c r="AA128" s="53" t="str">
        <f t="shared" si="13"/>
        <v/>
      </c>
      <c r="AB128" s="53" t="str">
        <f t="shared" si="14"/>
        <v/>
      </c>
      <c r="AC128" s="53" t="str">
        <f t="shared" si="15"/>
        <v/>
      </c>
      <c r="AD128" s="53" t="str">
        <f t="shared" si="16"/>
        <v/>
      </c>
      <c r="AE128" s="53" t="str">
        <f t="shared" si="17"/>
        <v/>
      </c>
      <c r="AF128" s="53" t="str">
        <f t="shared" si="18"/>
        <v/>
      </c>
      <c r="AG128" s="53" t="str">
        <f t="shared" si="19"/>
        <v/>
      </c>
      <c r="AH128" s="53" t="str">
        <f t="shared" si="20"/>
        <v/>
      </c>
      <c r="AI128" s="53" t="str">
        <f t="shared" si="21"/>
        <v/>
      </c>
      <c r="AJ128" s="53" t="str">
        <f t="shared" si="22"/>
        <v/>
      </c>
      <c r="AK128" s="53" t="str">
        <f t="shared" si="23"/>
        <v/>
      </c>
      <c r="AL128" s="53" t="str">
        <f t="shared" si="24"/>
        <v/>
      </c>
      <c r="AM128" s="53" t="str">
        <f t="shared" si="25"/>
        <v/>
      </c>
      <c r="AN128" s="53" t="str">
        <f t="shared" si="26"/>
        <v/>
      </c>
      <c r="AO128" s="53" t="str">
        <f t="shared" si="27"/>
        <v/>
      </c>
      <c r="AP128" s="53" t="str">
        <f t="shared" si="28"/>
        <v/>
      </c>
      <c r="AQ128" s="53" t="str">
        <f t="shared" si="29"/>
        <v/>
      </c>
      <c r="AR128" s="53" t="str">
        <f t="shared" si="30"/>
        <v/>
      </c>
      <c r="AS128" s="53" t="str">
        <f t="shared" si="31"/>
        <v/>
      </c>
      <c r="AT128" s="53" t="str">
        <f t="shared" si="32"/>
        <v/>
      </c>
      <c r="AU128" s="53" t="str">
        <f t="shared" si="33"/>
        <v/>
      </c>
      <c r="AV128" s="53" t="str">
        <f t="shared" si="34"/>
        <v/>
      </c>
      <c r="AW128" s="53" t="str">
        <f t="shared" si="35"/>
        <v/>
      </c>
      <c r="AX128" s="53" t="str">
        <f t="shared" si="36"/>
        <v/>
      </c>
      <c r="AY128" s="53" t="str">
        <f t="shared" si="37"/>
        <v/>
      </c>
      <c r="AZ128" s="53" t="str">
        <f t="shared" si="38"/>
        <v/>
      </c>
      <c r="BA128" s="53" t="str">
        <f t="shared" si="39"/>
        <v/>
      </c>
      <c r="BB128" s="53" t="str">
        <f t="shared" si="40"/>
        <v/>
      </c>
      <c r="BC128" s="53" t="str">
        <f t="shared" si="41"/>
        <v/>
      </c>
      <c r="BD128" s="53" t="str">
        <f t="shared" si="42"/>
        <v/>
      </c>
      <c r="BE128" s="53" t="str">
        <f t="shared" si="43"/>
        <v/>
      </c>
      <c r="BF128" s="53" t="str">
        <f t="shared" si="44"/>
        <v/>
      </c>
      <c r="BG128" s="53" t="str">
        <f t="shared" si="45"/>
        <v/>
      </c>
      <c r="BH128" s="53" t="str">
        <f t="shared" si="46"/>
        <v/>
      </c>
      <c r="BI128" s="53" t="str">
        <f t="shared" si="47"/>
        <v/>
      </c>
      <c r="BJ128" s="53" t="str">
        <f t="shared" si="48"/>
        <v/>
      </c>
      <c r="BK128" s="53" t="str">
        <f t="shared" si="49"/>
        <v/>
      </c>
      <c r="BL128" s="53" t="str">
        <f t="shared" si="50"/>
        <v/>
      </c>
      <c r="BM128" s="53" t="str">
        <f t="shared" si="51"/>
        <v/>
      </c>
      <c r="BN128" s="53" t="str">
        <f t="shared" si="52"/>
        <v/>
      </c>
      <c r="BO128" s="53" t="str">
        <f t="shared" si="53"/>
        <v/>
      </c>
      <c r="BP128" s="53" t="str">
        <f t="shared" si="54"/>
        <v/>
      </c>
      <c r="BQ128" s="53" t="str">
        <f t="shared" si="55"/>
        <v/>
      </c>
      <c r="BR128" s="53" t="str">
        <f t="shared" si="56"/>
        <v/>
      </c>
      <c r="BS128" s="53" t="str">
        <f t="shared" si="57"/>
        <v/>
      </c>
      <c r="BT128" s="53" t="str">
        <f t="shared" si="58"/>
        <v/>
      </c>
      <c r="BU128" s="53" t="str">
        <f t="shared" si="59"/>
        <v/>
      </c>
      <c r="BV128" s="53" t="str">
        <f t="shared" si="60"/>
        <v/>
      </c>
      <c r="BW128" s="53" t="str">
        <f t="shared" si="61"/>
        <v/>
      </c>
      <c r="BX128" s="53" t="str">
        <f t="shared" si="62"/>
        <v/>
      </c>
      <c r="BY128" s="53" t="str">
        <f t="shared" si="63"/>
        <v/>
      </c>
      <c r="BZ128" s="53" t="str">
        <f t="shared" si="64"/>
        <v/>
      </c>
      <c r="CA128" s="53" t="str">
        <f t="shared" si="65"/>
        <v/>
      </c>
      <c r="CB128" s="53" t="str">
        <f t="shared" si="66"/>
        <v/>
      </c>
      <c r="CC128" s="53" t="str">
        <f t="shared" si="67"/>
        <v/>
      </c>
      <c r="CD128" s="53" t="str">
        <f t="shared" si="68"/>
        <v/>
      </c>
      <c r="CE128" s="53" t="str">
        <f t="shared" si="69"/>
        <v/>
      </c>
      <c r="CF128" s="53" t="str">
        <f t="shared" si="70"/>
        <v/>
      </c>
      <c r="CG128" s="53" t="str">
        <f t="shared" si="71"/>
        <v/>
      </c>
      <c r="CH128" s="53" t="str">
        <f t="shared" si="72"/>
        <v/>
      </c>
      <c r="CI128" s="53" t="str">
        <f t="shared" si="73"/>
        <v/>
      </c>
      <c r="CJ128" s="53" t="str">
        <f t="shared" si="74"/>
        <v/>
      </c>
      <c r="CK128" s="53" t="str">
        <f t="shared" si="75"/>
        <v/>
      </c>
      <c r="CL128" s="53" t="str">
        <f t="shared" si="76"/>
        <v/>
      </c>
      <c r="CM128" s="53" t="str">
        <f t="shared" si="77"/>
        <v/>
      </c>
      <c r="CN128" s="53" t="str">
        <f t="shared" si="78"/>
        <v/>
      </c>
      <c r="CO128" s="53" t="str">
        <f t="shared" si="79"/>
        <v/>
      </c>
      <c r="CP128" s="53" t="str">
        <f t="shared" si="80"/>
        <v/>
      </c>
      <c r="CQ128" s="53" t="str">
        <f t="shared" si="81"/>
        <v/>
      </c>
      <c r="CR128" s="53" t="str">
        <f t="shared" si="82"/>
        <v/>
      </c>
      <c r="CS128" s="53" t="str">
        <f t="shared" si="83"/>
        <v/>
      </c>
      <c r="CT128" s="53" t="str">
        <f t="shared" si="84"/>
        <v/>
      </c>
      <c r="CU128" s="53" t="str">
        <f t="shared" si="85"/>
        <v/>
      </c>
      <c r="CV128" s="9"/>
      <c r="CW128" s="28">
        <f t="shared" si="86"/>
        <v>0</v>
      </c>
      <c r="CX128" s="20">
        <f t="shared" si="87"/>
        <v>0</v>
      </c>
      <c r="CY128" s="4"/>
      <c r="CZ128" s="4"/>
      <c r="DA128" s="4"/>
      <c r="DB128" s="4"/>
      <c r="DC128" s="4"/>
      <c r="DD128" s="4"/>
      <c r="DE128" s="4"/>
      <c r="DF128" s="4"/>
    </row>
    <row r="129" spans="1:110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8"/>
      <c r="Q129" s="52">
        <v>5.75</v>
      </c>
      <c r="R129" s="20"/>
      <c r="S129" s="53" t="str">
        <f t="shared" si="5"/>
        <v/>
      </c>
      <c r="T129" s="53" t="str">
        <f t="shared" si="6"/>
        <v/>
      </c>
      <c r="U129" s="53" t="str">
        <f t="shared" si="7"/>
        <v/>
      </c>
      <c r="V129" s="53" t="str">
        <f t="shared" si="8"/>
        <v/>
      </c>
      <c r="W129" s="53" t="str">
        <f t="shared" si="9"/>
        <v/>
      </c>
      <c r="X129" s="53" t="str">
        <f t="shared" si="10"/>
        <v/>
      </c>
      <c r="Y129" s="53" t="str">
        <f t="shared" si="11"/>
        <v/>
      </c>
      <c r="Z129" s="53" t="str">
        <f t="shared" si="12"/>
        <v/>
      </c>
      <c r="AA129" s="53" t="str">
        <f t="shared" si="13"/>
        <v/>
      </c>
      <c r="AB129" s="53" t="str">
        <f t="shared" si="14"/>
        <v/>
      </c>
      <c r="AC129" s="53" t="str">
        <f t="shared" si="15"/>
        <v/>
      </c>
      <c r="AD129" s="53" t="str">
        <f t="shared" si="16"/>
        <v/>
      </c>
      <c r="AE129" s="53" t="str">
        <f t="shared" si="17"/>
        <v/>
      </c>
      <c r="AF129" s="53" t="str">
        <f t="shared" si="18"/>
        <v/>
      </c>
      <c r="AG129" s="53" t="str">
        <f t="shared" si="19"/>
        <v/>
      </c>
      <c r="AH129" s="53" t="str">
        <f t="shared" si="20"/>
        <v/>
      </c>
      <c r="AI129" s="53" t="str">
        <f t="shared" si="21"/>
        <v/>
      </c>
      <c r="AJ129" s="53" t="str">
        <f t="shared" si="22"/>
        <v/>
      </c>
      <c r="AK129" s="53" t="str">
        <f t="shared" si="23"/>
        <v/>
      </c>
      <c r="AL129" s="53" t="str">
        <f t="shared" si="24"/>
        <v/>
      </c>
      <c r="AM129" s="53" t="str">
        <f t="shared" si="25"/>
        <v/>
      </c>
      <c r="AN129" s="53" t="str">
        <f t="shared" si="26"/>
        <v/>
      </c>
      <c r="AO129" s="53" t="str">
        <f t="shared" si="27"/>
        <v/>
      </c>
      <c r="AP129" s="53" t="str">
        <f t="shared" si="28"/>
        <v/>
      </c>
      <c r="AQ129" s="53" t="str">
        <f t="shared" si="29"/>
        <v/>
      </c>
      <c r="AR129" s="53" t="str">
        <f t="shared" si="30"/>
        <v/>
      </c>
      <c r="AS129" s="53" t="str">
        <f t="shared" si="31"/>
        <v/>
      </c>
      <c r="AT129" s="53" t="str">
        <f t="shared" si="32"/>
        <v/>
      </c>
      <c r="AU129" s="53" t="str">
        <f t="shared" si="33"/>
        <v/>
      </c>
      <c r="AV129" s="53" t="str">
        <f t="shared" si="34"/>
        <v/>
      </c>
      <c r="AW129" s="53" t="str">
        <f t="shared" si="35"/>
        <v/>
      </c>
      <c r="AX129" s="53" t="str">
        <f t="shared" si="36"/>
        <v/>
      </c>
      <c r="AY129" s="53" t="str">
        <f t="shared" si="37"/>
        <v/>
      </c>
      <c r="AZ129" s="53" t="str">
        <f t="shared" si="38"/>
        <v/>
      </c>
      <c r="BA129" s="53" t="str">
        <f t="shared" si="39"/>
        <v/>
      </c>
      <c r="BB129" s="53" t="str">
        <f t="shared" si="40"/>
        <v/>
      </c>
      <c r="BC129" s="53" t="str">
        <f t="shared" si="41"/>
        <v/>
      </c>
      <c r="BD129" s="53" t="str">
        <f t="shared" si="42"/>
        <v/>
      </c>
      <c r="BE129" s="53" t="str">
        <f t="shared" si="43"/>
        <v/>
      </c>
      <c r="BF129" s="53" t="str">
        <f t="shared" si="44"/>
        <v/>
      </c>
      <c r="BG129" s="53" t="str">
        <f t="shared" si="45"/>
        <v/>
      </c>
      <c r="BH129" s="53" t="str">
        <f t="shared" si="46"/>
        <v/>
      </c>
      <c r="BI129" s="53" t="str">
        <f t="shared" si="47"/>
        <v/>
      </c>
      <c r="BJ129" s="53" t="str">
        <f t="shared" si="48"/>
        <v/>
      </c>
      <c r="BK129" s="53" t="str">
        <f t="shared" si="49"/>
        <v/>
      </c>
      <c r="BL129" s="53" t="str">
        <f t="shared" si="50"/>
        <v/>
      </c>
      <c r="BM129" s="53" t="str">
        <f t="shared" si="51"/>
        <v/>
      </c>
      <c r="BN129" s="53" t="str">
        <f t="shared" si="52"/>
        <v/>
      </c>
      <c r="BO129" s="53" t="str">
        <f t="shared" si="53"/>
        <v/>
      </c>
      <c r="BP129" s="53" t="str">
        <f t="shared" si="54"/>
        <v/>
      </c>
      <c r="BQ129" s="53" t="str">
        <f t="shared" si="55"/>
        <v/>
      </c>
      <c r="BR129" s="53" t="str">
        <f t="shared" si="56"/>
        <v/>
      </c>
      <c r="BS129" s="53" t="str">
        <f t="shared" si="57"/>
        <v/>
      </c>
      <c r="BT129" s="53" t="str">
        <f t="shared" si="58"/>
        <v/>
      </c>
      <c r="BU129" s="53" t="str">
        <f t="shared" si="59"/>
        <v/>
      </c>
      <c r="BV129" s="53" t="str">
        <f t="shared" si="60"/>
        <v/>
      </c>
      <c r="BW129" s="53" t="str">
        <f t="shared" si="61"/>
        <v/>
      </c>
      <c r="BX129" s="53" t="str">
        <f t="shared" si="62"/>
        <v/>
      </c>
      <c r="BY129" s="53" t="str">
        <f t="shared" si="63"/>
        <v/>
      </c>
      <c r="BZ129" s="53" t="str">
        <f t="shared" si="64"/>
        <v/>
      </c>
      <c r="CA129" s="53" t="str">
        <f t="shared" si="65"/>
        <v/>
      </c>
      <c r="CB129" s="53" t="str">
        <f t="shared" si="66"/>
        <v/>
      </c>
      <c r="CC129" s="53" t="str">
        <f t="shared" si="67"/>
        <v/>
      </c>
      <c r="CD129" s="53" t="str">
        <f t="shared" si="68"/>
        <v/>
      </c>
      <c r="CE129" s="53" t="str">
        <f t="shared" si="69"/>
        <v/>
      </c>
      <c r="CF129" s="53" t="str">
        <f t="shared" si="70"/>
        <v/>
      </c>
      <c r="CG129" s="53" t="str">
        <f t="shared" si="71"/>
        <v/>
      </c>
      <c r="CH129" s="53" t="str">
        <f t="shared" si="72"/>
        <v/>
      </c>
      <c r="CI129" s="53" t="str">
        <f t="shared" si="73"/>
        <v/>
      </c>
      <c r="CJ129" s="53" t="str">
        <f t="shared" si="74"/>
        <v/>
      </c>
      <c r="CK129" s="53" t="str">
        <f t="shared" si="75"/>
        <v/>
      </c>
      <c r="CL129" s="53" t="str">
        <f t="shared" si="76"/>
        <v/>
      </c>
      <c r="CM129" s="53" t="str">
        <f t="shared" si="77"/>
        <v/>
      </c>
      <c r="CN129" s="53" t="str">
        <f t="shared" si="78"/>
        <v/>
      </c>
      <c r="CO129" s="53" t="str">
        <f t="shared" si="79"/>
        <v/>
      </c>
      <c r="CP129" s="53" t="str">
        <f t="shared" si="80"/>
        <v/>
      </c>
      <c r="CQ129" s="53" t="str">
        <f t="shared" si="81"/>
        <v/>
      </c>
      <c r="CR129" s="53" t="str">
        <f t="shared" si="82"/>
        <v/>
      </c>
      <c r="CS129" s="53" t="str">
        <f t="shared" si="83"/>
        <v/>
      </c>
      <c r="CT129" s="53" t="str">
        <f t="shared" si="84"/>
        <v/>
      </c>
      <c r="CU129" s="53" t="str">
        <f t="shared" si="85"/>
        <v/>
      </c>
      <c r="CV129" s="9"/>
      <c r="CW129" s="28">
        <f t="shared" si="86"/>
        <v>0</v>
      </c>
      <c r="CX129" s="20">
        <f t="shared" si="87"/>
        <v>0</v>
      </c>
      <c r="CY129" s="4"/>
      <c r="CZ129" s="4"/>
      <c r="DA129" s="4"/>
      <c r="DB129" s="4"/>
      <c r="DC129" s="4"/>
      <c r="DD129" s="4"/>
      <c r="DE129" s="4"/>
      <c r="DF129" s="4"/>
    </row>
    <row r="130" spans="1:11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8"/>
      <c r="Q130" s="52">
        <v>6</v>
      </c>
      <c r="R130" s="20"/>
      <c r="S130" s="53" t="str">
        <f t="shared" si="5"/>
        <v/>
      </c>
      <c r="T130" s="53" t="str">
        <f t="shared" si="6"/>
        <v/>
      </c>
      <c r="U130" s="53" t="str">
        <f t="shared" si="7"/>
        <v/>
      </c>
      <c r="V130" s="53" t="str">
        <f t="shared" si="8"/>
        <v/>
      </c>
      <c r="W130" s="53" t="str">
        <f t="shared" si="9"/>
        <v/>
      </c>
      <c r="X130" s="53" t="str">
        <f t="shared" si="10"/>
        <v/>
      </c>
      <c r="Y130" s="53" t="str">
        <f t="shared" si="11"/>
        <v/>
      </c>
      <c r="Z130" s="53" t="str">
        <f t="shared" si="12"/>
        <v/>
      </c>
      <c r="AA130" s="53" t="str">
        <f t="shared" si="13"/>
        <v/>
      </c>
      <c r="AB130" s="53" t="str">
        <f t="shared" si="14"/>
        <v/>
      </c>
      <c r="AC130" s="53" t="str">
        <f t="shared" si="15"/>
        <v/>
      </c>
      <c r="AD130" s="53" t="str">
        <f t="shared" si="16"/>
        <v/>
      </c>
      <c r="AE130" s="53" t="str">
        <f t="shared" si="17"/>
        <v/>
      </c>
      <c r="AF130" s="53" t="str">
        <f t="shared" si="18"/>
        <v/>
      </c>
      <c r="AG130" s="53" t="str">
        <f t="shared" si="19"/>
        <v/>
      </c>
      <c r="AH130" s="53" t="str">
        <f t="shared" si="20"/>
        <v/>
      </c>
      <c r="AI130" s="53" t="str">
        <f t="shared" si="21"/>
        <v/>
      </c>
      <c r="AJ130" s="53" t="str">
        <f t="shared" si="22"/>
        <v/>
      </c>
      <c r="AK130" s="53" t="str">
        <f t="shared" si="23"/>
        <v/>
      </c>
      <c r="AL130" s="53" t="str">
        <f t="shared" si="24"/>
        <v/>
      </c>
      <c r="AM130" s="53" t="str">
        <f t="shared" si="25"/>
        <v/>
      </c>
      <c r="AN130" s="53" t="str">
        <f t="shared" si="26"/>
        <v/>
      </c>
      <c r="AO130" s="53" t="str">
        <f t="shared" si="27"/>
        <v/>
      </c>
      <c r="AP130" s="53" t="str">
        <f t="shared" si="28"/>
        <v/>
      </c>
      <c r="AQ130" s="53" t="str">
        <f t="shared" si="29"/>
        <v/>
      </c>
      <c r="AR130" s="53" t="str">
        <f t="shared" si="30"/>
        <v/>
      </c>
      <c r="AS130" s="53" t="str">
        <f t="shared" si="31"/>
        <v/>
      </c>
      <c r="AT130" s="53" t="str">
        <f t="shared" si="32"/>
        <v/>
      </c>
      <c r="AU130" s="53" t="str">
        <f t="shared" si="33"/>
        <v/>
      </c>
      <c r="AV130" s="53" t="str">
        <f t="shared" si="34"/>
        <v/>
      </c>
      <c r="AW130" s="53" t="str">
        <f t="shared" si="35"/>
        <v/>
      </c>
      <c r="AX130" s="53" t="str">
        <f t="shared" si="36"/>
        <v/>
      </c>
      <c r="AY130" s="53" t="str">
        <f t="shared" si="37"/>
        <v/>
      </c>
      <c r="AZ130" s="53" t="str">
        <f t="shared" si="38"/>
        <v/>
      </c>
      <c r="BA130" s="53" t="str">
        <f t="shared" si="39"/>
        <v/>
      </c>
      <c r="BB130" s="53" t="str">
        <f t="shared" si="40"/>
        <v/>
      </c>
      <c r="BC130" s="53" t="str">
        <f t="shared" si="41"/>
        <v/>
      </c>
      <c r="BD130" s="53" t="str">
        <f t="shared" si="42"/>
        <v/>
      </c>
      <c r="BE130" s="53" t="str">
        <f t="shared" si="43"/>
        <v/>
      </c>
      <c r="BF130" s="53" t="str">
        <f t="shared" si="44"/>
        <v/>
      </c>
      <c r="BG130" s="53" t="str">
        <f t="shared" si="45"/>
        <v/>
      </c>
      <c r="BH130" s="53" t="str">
        <f t="shared" si="46"/>
        <v/>
      </c>
      <c r="BI130" s="53" t="str">
        <f t="shared" si="47"/>
        <v/>
      </c>
      <c r="BJ130" s="53" t="str">
        <f t="shared" si="48"/>
        <v/>
      </c>
      <c r="BK130" s="53" t="str">
        <f t="shared" si="49"/>
        <v/>
      </c>
      <c r="BL130" s="53" t="str">
        <f t="shared" si="50"/>
        <v/>
      </c>
      <c r="BM130" s="53" t="str">
        <f t="shared" si="51"/>
        <v/>
      </c>
      <c r="BN130" s="53" t="str">
        <f t="shared" si="52"/>
        <v/>
      </c>
      <c r="BO130" s="53" t="str">
        <f t="shared" si="53"/>
        <v/>
      </c>
      <c r="BP130" s="53" t="str">
        <f t="shared" si="54"/>
        <v/>
      </c>
      <c r="BQ130" s="53" t="str">
        <f t="shared" si="55"/>
        <v/>
      </c>
      <c r="BR130" s="53" t="str">
        <f t="shared" si="56"/>
        <v/>
      </c>
      <c r="BS130" s="53" t="str">
        <f t="shared" si="57"/>
        <v/>
      </c>
      <c r="BT130" s="53" t="str">
        <f t="shared" si="58"/>
        <v/>
      </c>
      <c r="BU130" s="53" t="str">
        <f t="shared" si="59"/>
        <v/>
      </c>
      <c r="BV130" s="53" t="str">
        <f t="shared" si="60"/>
        <v/>
      </c>
      <c r="BW130" s="53" t="str">
        <f t="shared" si="61"/>
        <v/>
      </c>
      <c r="BX130" s="53" t="str">
        <f t="shared" si="62"/>
        <v/>
      </c>
      <c r="BY130" s="53" t="str">
        <f t="shared" si="63"/>
        <v/>
      </c>
      <c r="BZ130" s="53" t="str">
        <f t="shared" si="64"/>
        <v/>
      </c>
      <c r="CA130" s="53" t="str">
        <f t="shared" si="65"/>
        <v/>
      </c>
      <c r="CB130" s="53" t="str">
        <f t="shared" si="66"/>
        <v/>
      </c>
      <c r="CC130" s="53" t="str">
        <f t="shared" si="67"/>
        <v/>
      </c>
      <c r="CD130" s="53" t="str">
        <f t="shared" si="68"/>
        <v/>
      </c>
      <c r="CE130" s="53" t="str">
        <f t="shared" si="69"/>
        <v/>
      </c>
      <c r="CF130" s="53" t="str">
        <f t="shared" si="70"/>
        <v/>
      </c>
      <c r="CG130" s="53" t="str">
        <f t="shared" si="71"/>
        <v/>
      </c>
      <c r="CH130" s="53" t="str">
        <f t="shared" si="72"/>
        <v/>
      </c>
      <c r="CI130" s="53" t="str">
        <f t="shared" si="73"/>
        <v/>
      </c>
      <c r="CJ130" s="53" t="str">
        <f t="shared" si="74"/>
        <v/>
      </c>
      <c r="CK130" s="53" t="str">
        <f t="shared" si="75"/>
        <v/>
      </c>
      <c r="CL130" s="53" t="str">
        <f t="shared" si="76"/>
        <v/>
      </c>
      <c r="CM130" s="53" t="str">
        <f t="shared" si="77"/>
        <v/>
      </c>
      <c r="CN130" s="53" t="str">
        <f t="shared" si="78"/>
        <v/>
      </c>
      <c r="CO130" s="53" t="str">
        <f t="shared" si="79"/>
        <v/>
      </c>
      <c r="CP130" s="53" t="str">
        <f t="shared" si="80"/>
        <v/>
      </c>
      <c r="CQ130" s="53" t="str">
        <f t="shared" si="81"/>
        <v/>
      </c>
      <c r="CR130" s="53" t="str">
        <f t="shared" si="82"/>
        <v/>
      </c>
      <c r="CS130" s="53" t="str">
        <f t="shared" si="83"/>
        <v/>
      </c>
      <c r="CT130" s="53" t="str">
        <f t="shared" si="84"/>
        <v/>
      </c>
      <c r="CU130" s="53" t="str">
        <f t="shared" si="85"/>
        <v/>
      </c>
      <c r="CV130" s="9"/>
      <c r="CW130" s="28">
        <f t="shared" si="86"/>
        <v>0</v>
      </c>
      <c r="CX130" s="20">
        <f t="shared" si="87"/>
        <v>0</v>
      </c>
      <c r="CY130" s="4"/>
      <c r="CZ130" s="4"/>
      <c r="DA130" s="4"/>
      <c r="DB130" s="4"/>
      <c r="DC130" s="4"/>
      <c r="DD130" s="4"/>
      <c r="DE130" s="4"/>
      <c r="DF130" s="4"/>
    </row>
    <row r="131" spans="1:110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8"/>
      <c r="Q131" s="52">
        <v>6.25</v>
      </c>
      <c r="R131" s="20"/>
      <c r="S131" s="53" t="str">
        <f t="shared" ref="S131:S146" si="88">IF((S$64^2+$Q131^2)^0.5&gt;$G$33/2,"",$DB81*$DF$16)</f>
        <v/>
      </c>
      <c r="T131" s="53" t="str">
        <f t="shared" ref="T131:T146" si="89">IF((T$64^2+$Q131^2)^0.5&gt;$G$33/2,"",$DB81*$DF$17)</f>
        <v/>
      </c>
      <c r="U131" s="53" t="str">
        <f t="shared" ref="U131:U146" si="90">IF((U$64^2+$Q131^2)^0.5&gt;$G$33/2,"",$DB81*$DF$18)</f>
        <v/>
      </c>
      <c r="V131" s="53" t="str">
        <f t="shared" ref="V131:V146" si="91">IF((V$64^2+$Q131^2)^0.5&gt;$G$33/2,"",$DB81*$DF$19)</f>
        <v/>
      </c>
      <c r="W131" s="53" t="str">
        <f t="shared" ref="W131:W146" si="92">IF((W$64^2+$Q131^2)^0.5&gt;$G$33/2,"",$DB81*$DF$20)</f>
        <v/>
      </c>
      <c r="X131" s="53" t="str">
        <f t="shared" ref="X131:X146" si="93">IF((X$64^2+$Q131^2)^0.5&gt;$G$33/2,"",$DB81*$DF$21)</f>
        <v/>
      </c>
      <c r="Y131" s="53" t="str">
        <f t="shared" ref="Y131:Y146" si="94">IF((Y$64^2+$Q131^2)^0.5&gt;$G$33/2,"",$DB81*$DF$22)</f>
        <v/>
      </c>
      <c r="Z131" s="53" t="str">
        <f t="shared" ref="Z131:Z146" si="95">IF((Z$64^2+$Q131^2)^0.5&gt;$G$33/2,"",$DB81*$DF$23)</f>
        <v/>
      </c>
      <c r="AA131" s="53" t="str">
        <f t="shared" ref="AA131:AA146" si="96">IF((AA$64^2+$Q131^2)^0.5&gt;$G$33/2,"",$DB81*$DF$24)</f>
        <v/>
      </c>
      <c r="AB131" s="53" t="str">
        <f t="shared" ref="AB131:AB146" si="97">IF((AB$64^2+$Q131^2)^0.5&gt;$G$33/2,"",$DB81*$DF$25)</f>
        <v/>
      </c>
      <c r="AC131" s="53" t="str">
        <f t="shared" ref="AC131:AC146" si="98">IF((AC$64^2+$Q131^2)^0.5&gt;$G$33/2,"",$DB81*$DF$26)</f>
        <v/>
      </c>
      <c r="AD131" s="53" t="str">
        <f t="shared" ref="AD131:AD146" si="99">IF((AD$64^2+$Q131^2)^0.5&gt;$G$33/2,"",$DB81*$DF$27)</f>
        <v/>
      </c>
      <c r="AE131" s="53" t="str">
        <f t="shared" ref="AE131:AE146" si="100">IF((AE$64^2+$Q131^2)^0.5&gt;$G$33/2,"",$DB81*$DF$28)</f>
        <v/>
      </c>
      <c r="AF131" s="53" t="str">
        <f t="shared" ref="AF131:AF146" si="101">IF((AF$64^2+$Q131^2)^0.5&gt;$G$33/2,"",$DB81*$DF$29)</f>
        <v/>
      </c>
      <c r="AG131" s="53" t="str">
        <f t="shared" ref="AG131:AG146" si="102">IF((AG$64^2+$Q131^2)^0.5&gt;$G$33/2,"",$DB81*$DF$30)</f>
        <v/>
      </c>
      <c r="AH131" s="53" t="str">
        <f t="shared" ref="AH131:AH146" si="103">IF((AH$64^2+$Q131^2)^0.5&gt;$G$33/2,"",$DB81*$DF$31)</f>
        <v/>
      </c>
      <c r="AI131" s="53" t="str">
        <f t="shared" ref="AI131:AI146" si="104">IF((AI$64^2+$Q131^2)^0.5&gt;$G$33/2,"",$DB81*$DF$32)</f>
        <v/>
      </c>
      <c r="AJ131" s="53" t="str">
        <f t="shared" ref="AJ131:AJ146" si="105">IF((AJ$64^2+$Q131^2)^0.5&gt;$G$33/2,"",$DB81*$DF$33)</f>
        <v/>
      </c>
      <c r="AK131" s="53" t="str">
        <f t="shared" ref="AK131:AK146" si="106">IF((AK$64^2+$Q131^2)^0.5&gt;$G$33/2,"",$DB81*$DF$34)</f>
        <v/>
      </c>
      <c r="AL131" s="53" t="str">
        <f t="shared" ref="AL131:AL146" si="107">IF((AL$64^2+$Q131^2)^0.5&gt;$G$33/2,"",$DB81*$DF$35)</f>
        <v/>
      </c>
      <c r="AM131" s="53" t="str">
        <f t="shared" ref="AM131:AM146" si="108">IF((AM$64^2+$Q131^2)^0.5&gt;$G$33/2,"",$DB81*$DF$36)</f>
        <v/>
      </c>
      <c r="AN131" s="53" t="str">
        <f t="shared" ref="AN131:AN146" si="109">IF((AN$64^2+$Q131^2)^0.5&gt;$G$33/2,"",$DB81*$DF$37)</f>
        <v/>
      </c>
      <c r="AO131" s="53" t="str">
        <f t="shared" ref="AO131:AO146" si="110">IF((AO$64^2+$Q131^2)^0.5&gt;$G$33/2,"",$DB81*$DF$38)</f>
        <v/>
      </c>
      <c r="AP131" s="53" t="str">
        <f t="shared" ref="AP131:AP146" si="111">IF((AP$64^2+$Q131^2)^0.5&gt;$G$33/2,"",$DB81*$DF$39)</f>
        <v/>
      </c>
      <c r="AQ131" s="53" t="str">
        <f t="shared" ref="AQ131:AQ146" si="112">IF((AQ$64^2+$Q131^2)^0.5&gt;$G$33/2,"",$DB81*$DF$40)</f>
        <v/>
      </c>
      <c r="AR131" s="53" t="str">
        <f t="shared" ref="AR131:AR146" si="113">IF((AR$64^2+$Q131^2)^0.5&gt;$G$33/2,"",$DB81*$DF$41)</f>
        <v/>
      </c>
      <c r="AS131" s="53" t="str">
        <f t="shared" ref="AS131:AS146" si="114">IF((AS$64^2+$Q131^2)^0.5&gt;$G$33/2,"",$DB81*$DF$42)</f>
        <v/>
      </c>
      <c r="AT131" s="53" t="str">
        <f t="shared" ref="AT131:AT146" si="115">IF((AT$64^2+$Q131^2)^0.5&gt;$G$33/2,"",$DB81*$DF$43)</f>
        <v/>
      </c>
      <c r="AU131" s="53" t="str">
        <f t="shared" ref="AU131:AU146" si="116">IF((AU$64^2+$Q131^2)^0.5&gt;$G$33/2,"",$DB81*$DF$44)</f>
        <v/>
      </c>
      <c r="AV131" s="53" t="str">
        <f t="shared" ref="AV131:AV146" si="117">IF((AV$64^2+$Q131^2)^0.5&gt;$G$33/2,"",$DB81*$DF$45)</f>
        <v/>
      </c>
      <c r="AW131" s="53" t="str">
        <f t="shared" ref="AW131:AW146" si="118">IF((AW$64^2+$Q131^2)^0.5&gt;$G$33/2,"",$DB81*$DF$46)</f>
        <v/>
      </c>
      <c r="AX131" s="53" t="str">
        <f t="shared" ref="AX131:AX146" si="119">IF((AX$64^2+$Q131^2)^0.5&gt;$G$33/2,"",$DB81*$DF$47)</f>
        <v/>
      </c>
      <c r="AY131" s="53" t="str">
        <f t="shared" ref="AY131:AY146" si="120">IF((AY$64^2+$Q131^2)^0.5&gt;$G$33/2,"",$DB81*$DF$48)</f>
        <v/>
      </c>
      <c r="AZ131" s="53" t="str">
        <f t="shared" ref="AZ131:AZ146" si="121">IF((AZ$64^2+$Q131^2)^0.5&gt;$G$33/2,"",$DB81*$DF$49)</f>
        <v/>
      </c>
      <c r="BA131" s="53" t="str">
        <f t="shared" ref="BA131:BA146" si="122">IF((BA$64^2+$Q131^2)^0.5&gt;$G$33/2,"",$DB81*$DF$50)</f>
        <v/>
      </c>
      <c r="BB131" s="53" t="str">
        <f t="shared" ref="BB131:BB146" si="123">IF((BB$64^2+$Q131^2)^0.5&gt;$G$33/2,"",$DB81*$DF$51)</f>
        <v/>
      </c>
      <c r="BC131" s="53" t="str">
        <f t="shared" ref="BC131:BC146" si="124">IF((BC$64^2+$Q131^2)^0.5&gt;$G$33/2,"",$DB81*$DF$52)</f>
        <v/>
      </c>
      <c r="BD131" s="53" t="str">
        <f t="shared" ref="BD131:BD146" si="125">IF((BD$64^2+$Q131^2)^0.5&gt;$G$33/2,"",$DB81*$DF$53)</f>
        <v/>
      </c>
      <c r="BE131" s="53" t="str">
        <f t="shared" ref="BE131:BE146" si="126">IF((BE$64^2+$Q131^2)^0.5&gt;$G$33/2,"",$DB81*$DF$54)</f>
        <v/>
      </c>
      <c r="BF131" s="53" t="str">
        <f t="shared" ref="BF131:BF146" si="127">IF((BF$64^2+$Q131^2)^0.5&gt;$G$33/2,"",$DB81*$DF$55)</f>
        <v/>
      </c>
      <c r="BG131" s="53" t="str">
        <f t="shared" ref="BG131:BG146" si="128">IF((BG$64^2+$Q131^2)^0.5&gt;$G$33/2,"",$DB81*$DF$56)</f>
        <v/>
      </c>
      <c r="BH131" s="53" t="str">
        <f t="shared" ref="BH131:BH146" si="129">IF((BH$64^2+$Q131^2)^0.5&gt;$G$33/2,"",$DB81*$DF$57)</f>
        <v/>
      </c>
      <c r="BI131" s="53" t="str">
        <f t="shared" ref="BI131:BI146" si="130">IF((BI$64^2+$Q131^2)^0.5&gt;$G$33/2,"",$DB81*$DF$58)</f>
        <v/>
      </c>
      <c r="BJ131" s="53" t="str">
        <f t="shared" ref="BJ131:BJ146" si="131">IF((BJ$64^2+$Q131^2)^0.5&gt;$G$33/2,"",$DB81*$DF$59)</f>
        <v/>
      </c>
      <c r="BK131" s="53" t="str">
        <f t="shared" ref="BK131:BK146" si="132">IF((BK$64^2+$Q131^2)^0.5&gt;$G$33/2,"",$DB81*$DF$60)</f>
        <v/>
      </c>
      <c r="BL131" s="53" t="str">
        <f t="shared" ref="BL131:BL146" si="133">IF((BL$64^2+$Q131^2)^0.5&gt;$G$33/2,"",$DB81*$DF$61)</f>
        <v/>
      </c>
      <c r="BM131" s="53" t="str">
        <f t="shared" ref="BM131:BM146" si="134">IF((BM$64^2+$Q131^2)^0.5&gt;$G$33/2,"",$DB81*$DF$62)</f>
        <v/>
      </c>
      <c r="BN131" s="53" t="str">
        <f t="shared" ref="BN131:BN146" si="135">IF((BN$64^2+$Q131^2)^0.5&gt;$G$33/2,"",$DB81*$DF$63)</f>
        <v/>
      </c>
      <c r="BO131" s="53" t="str">
        <f t="shared" ref="BO131:BO146" si="136">IF((BO$64^2+$Q131^2)^0.5&gt;$G$33/2,"",$DB81*$DF$64)</f>
        <v/>
      </c>
      <c r="BP131" s="53" t="str">
        <f t="shared" ref="BP131:BP146" si="137">IF((BP$64^2+$Q131^2)^0.5&gt;$G$33/2,"",$DB81*$DF$65)</f>
        <v/>
      </c>
      <c r="BQ131" s="53" t="str">
        <f t="shared" ref="BQ131:BQ146" si="138">IF((BQ$64^2+$Q131^2)^0.5&gt;$G$33/2,"",$DB81*$DF$66)</f>
        <v/>
      </c>
      <c r="BR131" s="53" t="str">
        <f t="shared" ref="BR131:BR146" si="139">IF((BR$64^2+$Q131^2)^0.5&gt;$G$33/2,"",$DB81*$DF$67)</f>
        <v/>
      </c>
      <c r="BS131" s="53" t="str">
        <f t="shared" ref="BS131:BS146" si="140">IF((BS$64^2+$Q131^2)^0.5&gt;$G$33/2,"",$DB81*$DF$68)</f>
        <v/>
      </c>
      <c r="BT131" s="53" t="str">
        <f t="shared" ref="BT131:BT146" si="141">IF((BT$64^2+$Q131^2)^0.5&gt;$G$33/2,"",$DB81*$DF$69)</f>
        <v/>
      </c>
      <c r="BU131" s="53" t="str">
        <f t="shared" ref="BU131:BU146" si="142">IF((BU$64^2+$Q131^2)^0.5&gt;$G$33/2,"",$DB81*$DF$70)</f>
        <v/>
      </c>
      <c r="BV131" s="53" t="str">
        <f t="shared" ref="BV131:BV146" si="143">IF((BV$64^2+$Q131^2)^0.5&gt;$G$33/2,"",$DB81*$DF$71)</f>
        <v/>
      </c>
      <c r="BW131" s="53" t="str">
        <f t="shared" ref="BW131:BW146" si="144">IF((BW$64^2+$Q131^2)^0.5&gt;$G$33/2,"",$DB81*$DF$72)</f>
        <v/>
      </c>
      <c r="BX131" s="53" t="str">
        <f t="shared" ref="BX131:BX146" si="145">IF((BX$64^2+$Q131^2)^0.5&gt;$G$33/2,"",$DB81*$DF$73)</f>
        <v/>
      </c>
      <c r="BY131" s="53" t="str">
        <f t="shared" ref="BY131:BY146" si="146">IF((BY$64^2+$Q131^2)^0.5&gt;$G$33/2,"",$DB81*$DF$74)</f>
        <v/>
      </c>
      <c r="BZ131" s="53" t="str">
        <f t="shared" ref="BZ131:BZ146" si="147">IF((BZ$64^2+$Q131^2)^0.5&gt;$G$33/2,"",$DB81*$DF$75)</f>
        <v/>
      </c>
      <c r="CA131" s="53" t="str">
        <f t="shared" ref="CA131:CA146" si="148">IF((CA$64^2+$Q131^2)^0.5&gt;$G$33/2,"",$DB81*$DF$76)</f>
        <v/>
      </c>
      <c r="CB131" s="53" t="str">
        <f t="shared" ref="CB131:CB146" si="149">IF((CB$64^2+$Q131^2)^0.5&gt;$G$33/2,"",$DB81*$DF$77)</f>
        <v/>
      </c>
      <c r="CC131" s="53" t="str">
        <f t="shared" ref="CC131:CC146" si="150">IF((CC$64^2+$Q131^2)^0.5&gt;$G$33/2,"",$DB81*$DF$78)</f>
        <v/>
      </c>
      <c r="CD131" s="53" t="str">
        <f t="shared" ref="CD131:CD146" si="151">IF((CD$64^2+$Q131^2)^0.5&gt;$G$33/2,"",$DB81*$DF$79)</f>
        <v/>
      </c>
      <c r="CE131" s="53" t="str">
        <f t="shared" ref="CE131:CE146" si="152">IF((CE$64^2+$Q131^2)^0.5&gt;$G$33/2,"",$DB81*$DF$80)</f>
        <v/>
      </c>
      <c r="CF131" s="53" t="str">
        <f t="shared" ref="CF131:CF146" si="153">IF((CF$64^2+$Q131^2)^0.5&gt;$G$33/2,"",$DB81*$DF$81)</f>
        <v/>
      </c>
      <c r="CG131" s="53" t="str">
        <f t="shared" ref="CG131:CG146" si="154">IF((CG$64^2+$Q131^2)^0.5&gt;$G$33/2,"",$DB81*$DF$82)</f>
        <v/>
      </c>
      <c r="CH131" s="53" t="str">
        <f t="shared" ref="CH131:CH146" si="155">IF((CH$64^2+$Q131^2)^0.5&gt;$G$33/2,"",$DB81*$DF$83)</f>
        <v/>
      </c>
      <c r="CI131" s="53" t="str">
        <f t="shared" ref="CI131:CI146" si="156">IF((CI$64^2+$Q131^2)^0.5&gt;$G$33/2,"",$DB81*$DF$84)</f>
        <v/>
      </c>
      <c r="CJ131" s="53" t="str">
        <f t="shared" ref="CJ131:CJ146" si="157">IF((CJ$64^2+$Q131^2)^0.5&gt;$G$33/2,"",$DB81*$DF$85)</f>
        <v/>
      </c>
      <c r="CK131" s="53" t="str">
        <f t="shared" ref="CK131:CK146" si="158">IF((CK$64^2+$Q131^2)^0.5&gt;$G$33/2,"",$DB81*$DF$86)</f>
        <v/>
      </c>
      <c r="CL131" s="53" t="str">
        <f t="shared" ref="CL131:CL146" si="159">IF((CL$64^2+$Q131^2)^0.5&gt;$G$33/2,"",$DB81*$DF$87)</f>
        <v/>
      </c>
      <c r="CM131" s="53" t="str">
        <f t="shared" ref="CM131:CM146" si="160">IF((CM$64^2+$Q131^2)^0.5&gt;$G$33/2,"",$DB81*$DF$88)</f>
        <v/>
      </c>
      <c r="CN131" s="53" t="str">
        <f t="shared" ref="CN131:CN146" si="161">IF((CN$64^2+$Q131^2)^0.5&gt;$G$33/2,"",$DB81*$DF$89)</f>
        <v/>
      </c>
      <c r="CO131" s="53" t="str">
        <f t="shared" ref="CO131:CO146" si="162">IF((CO$64^2+$Q131^2)^0.5&gt;$G$33/2,"",$DB81*$DF$90)</f>
        <v/>
      </c>
      <c r="CP131" s="53" t="str">
        <f t="shared" ref="CP131:CP146" si="163">IF((CP$64^2+$Q131^2)^0.5&gt;$G$33/2,"",$DB81*$DF$91)</f>
        <v/>
      </c>
      <c r="CQ131" s="53" t="str">
        <f t="shared" ref="CQ131:CQ146" si="164">IF((CQ$64^2+$Q131^2)^0.5&gt;$G$33/2,"",$DB81*$DF$92)</f>
        <v/>
      </c>
      <c r="CR131" s="53" t="str">
        <f t="shared" ref="CR131:CR146" si="165">IF((CR$64^2+$Q131^2)^0.5&gt;$G$33/2,"",$DB81*$DF$93)</f>
        <v/>
      </c>
      <c r="CS131" s="53" t="str">
        <f t="shared" ref="CS131:CS146" si="166">IF((CS$64^2+$Q131^2)^0.5&gt;$G$33/2,"",$DB81*$DF$94)</f>
        <v/>
      </c>
      <c r="CT131" s="53" t="str">
        <f t="shared" ref="CT131:CT146" si="167">IF((CT$64^2+$Q131^2)^0.5&gt;$G$33/2,"",$DB81*$DF$95)</f>
        <v/>
      </c>
      <c r="CU131" s="53" t="str">
        <f t="shared" ref="CU131:CU146" si="168">IF((CU$64^2+$Q131^2)^0.5&gt;$G$33/2,"",$DB81*$DF$96)</f>
        <v/>
      </c>
      <c r="CV131" s="9"/>
      <c r="CW131" s="28">
        <f t="shared" ref="CW131:CW146" si="169">SUM(S131:CU131)</f>
        <v>0</v>
      </c>
      <c r="CX131" s="20">
        <f t="shared" ref="CX131:CX146" si="170">COUNT(S131:CU131)</f>
        <v>0</v>
      </c>
      <c r="CY131" s="4"/>
      <c r="CZ131" s="4"/>
      <c r="DA131" s="4"/>
      <c r="DB131" s="4"/>
      <c r="DC131" s="4"/>
      <c r="DD131" s="4"/>
      <c r="DE131" s="4"/>
      <c r="DF131" s="4"/>
    </row>
    <row r="132" spans="1:110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8"/>
      <c r="Q132" s="52">
        <v>6.5</v>
      </c>
      <c r="R132" s="20"/>
      <c r="S132" s="53" t="str">
        <f t="shared" si="88"/>
        <v/>
      </c>
      <c r="T132" s="53" t="str">
        <f t="shared" si="89"/>
        <v/>
      </c>
      <c r="U132" s="53" t="str">
        <f t="shared" si="90"/>
        <v/>
      </c>
      <c r="V132" s="53" t="str">
        <f t="shared" si="91"/>
        <v/>
      </c>
      <c r="W132" s="53" t="str">
        <f t="shared" si="92"/>
        <v/>
      </c>
      <c r="X132" s="53" t="str">
        <f t="shared" si="93"/>
        <v/>
      </c>
      <c r="Y132" s="53" t="str">
        <f t="shared" si="94"/>
        <v/>
      </c>
      <c r="Z132" s="53" t="str">
        <f t="shared" si="95"/>
        <v/>
      </c>
      <c r="AA132" s="53" t="str">
        <f t="shared" si="96"/>
        <v/>
      </c>
      <c r="AB132" s="53" t="str">
        <f t="shared" si="97"/>
        <v/>
      </c>
      <c r="AC132" s="53" t="str">
        <f t="shared" si="98"/>
        <v/>
      </c>
      <c r="AD132" s="53" t="str">
        <f t="shared" si="99"/>
        <v/>
      </c>
      <c r="AE132" s="53" t="str">
        <f t="shared" si="100"/>
        <v/>
      </c>
      <c r="AF132" s="53" t="str">
        <f t="shared" si="101"/>
        <v/>
      </c>
      <c r="AG132" s="53" t="str">
        <f t="shared" si="102"/>
        <v/>
      </c>
      <c r="AH132" s="53" t="str">
        <f t="shared" si="103"/>
        <v/>
      </c>
      <c r="AI132" s="53" t="str">
        <f t="shared" si="104"/>
        <v/>
      </c>
      <c r="AJ132" s="53" t="str">
        <f t="shared" si="105"/>
        <v/>
      </c>
      <c r="AK132" s="53" t="str">
        <f t="shared" si="106"/>
        <v/>
      </c>
      <c r="AL132" s="53" t="str">
        <f t="shared" si="107"/>
        <v/>
      </c>
      <c r="AM132" s="53" t="str">
        <f t="shared" si="108"/>
        <v/>
      </c>
      <c r="AN132" s="53" t="str">
        <f t="shared" si="109"/>
        <v/>
      </c>
      <c r="AO132" s="53" t="str">
        <f t="shared" si="110"/>
        <v/>
      </c>
      <c r="AP132" s="53" t="str">
        <f t="shared" si="111"/>
        <v/>
      </c>
      <c r="AQ132" s="53" t="str">
        <f t="shared" si="112"/>
        <v/>
      </c>
      <c r="AR132" s="53" t="str">
        <f t="shared" si="113"/>
        <v/>
      </c>
      <c r="AS132" s="53" t="str">
        <f t="shared" si="114"/>
        <v/>
      </c>
      <c r="AT132" s="53" t="str">
        <f t="shared" si="115"/>
        <v/>
      </c>
      <c r="AU132" s="53" t="str">
        <f t="shared" si="116"/>
        <v/>
      </c>
      <c r="AV132" s="53" t="str">
        <f t="shared" si="117"/>
        <v/>
      </c>
      <c r="AW132" s="53" t="str">
        <f t="shared" si="118"/>
        <v/>
      </c>
      <c r="AX132" s="53" t="str">
        <f t="shared" si="119"/>
        <v/>
      </c>
      <c r="AY132" s="53" t="str">
        <f t="shared" si="120"/>
        <v/>
      </c>
      <c r="AZ132" s="53" t="str">
        <f t="shared" si="121"/>
        <v/>
      </c>
      <c r="BA132" s="53" t="str">
        <f t="shared" si="122"/>
        <v/>
      </c>
      <c r="BB132" s="53" t="str">
        <f t="shared" si="123"/>
        <v/>
      </c>
      <c r="BC132" s="53" t="str">
        <f t="shared" si="124"/>
        <v/>
      </c>
      <c r="BD132" s="53" t="str">
        <f t="shared" si="125"/>
        <v/>
      </c>
      <c r="BE132" s="53" t="str">
        <f t="shared" si="126"/>
        <v/>
      </c>
      <c r="BF132" s="53" t="str">
        <f t="shared" si="127"/>
        <v/>
      </c>
      <c r="BG132" s="53" t="str">
        <f t="shared" si="128"/>
        <v/>
      </c>
      <c r="BH132" s="53" t="str">
        <f t="shared" si="129"/>
        <v/>
      </c>
      <c r="BI132" s="53" t="str">
        <f t="shared" si="130"/>
        <v/>
      </c>
      <c r="BJ132" s="53" t="str">
        <f t="shared" si="131"/>
        <v/>
      </c>
      <c r="BK132" s="53" t="str">
        <f t="shared" si="132"/>
        <v/>
      </c>
      <c r="BL132" s="53" t="str">
        <f t="shared" si="133"/>
        <v/>
      </c>
      <c r="BM132" s="53" t="str">
        <f t="shared" si="134"/>
        <v/>
      </c>
      <c r="BN132" s="53" t="str">
        <f t="shared" si="135"/>
        <v/>
      </c>
      <c r="BO132" s="53" t="str">
        <f t="shared" si="136"/>
        <v/>
      </c>
      <c r="BP132" s="53" t="str">
        <f t="shared" si="137"/>
        <v/>
      </c>
      <c r="BQ132" s="53" t="str">
        <f t="shared" si="138"/>
        <v/>
      </c>
      <c r="BR132" s="53" t="str">
        <f t="shared" si="139"/>
        <v/>
      </c>
      <c r="BS132" s="53" t="str">
        <f t="shared" si="140"/>
        <v/>
      </c>
      <c r="BT132" s="53" t="str">
        <f t="shared" si="141"/>
        <v/>
      </c>
      <c r="BU132" s="53" t="str">
        <f t="shared" si="142"/>
        <v/>
      </c>
      <c r="BV132" s="53" t="str">
        <f t="shared" si="143"/>
        <v/>
      </c>
      <c r="BW132" s="53" t="str">
        <f t="shared" si="144"/>
        <v/>
      </c>
      <c r="BX132" s="53" t="str">
        <f t="shared" si="145"/>
        <v/>
      </c>
      <c r="BY132" s="53" t="str">
        <f t="shared" si="146"/>
        <v/>
      </c>
      <c r="BZ132" s="53" t="str">
        <f t="shared" si="147"/>
        <v/>
      </c>
      <c r="CA132" s="53" t="str">
        <f t="shared" si="148"/>
        <v/>
      </c>
      <c r="CB132" s="53" t="str">
        <f t="shared" si="149"/>
        <v/>
      </c>
      <c r="CC132" s="53" t="str">
        <f t="shared" si="150"/>
        <v/>
      </c>
      <c r="CD132" s="53" t="str">
        <f t="shared" si="151"/>
        <v/>
      </c>
      <c r="CE132" s="53" t="str">
        <f t="shared" si="152"/>
        <v/>
      </c>
      <c r="CF132" s="53" t="str">
        <f t="shared" si="153"/>
        <v/>
      </c>
      <c r="CG132" s="53" t="str">
        <f t="shared" si="154"/>
        <v/>
      </c>
      <c r="CH132" s="53" t="str">
        <f t="shared" si="155"/>
        <v/>
      </c>
      <c r="CI132" s="53" t="str">
        <f t="shared" si="156"/>
        <v/>
      </c>
      <c r="CJ132" s="53" t="str">
        <f t="shared" si="157"/>
        <v/>
      </c>
      <c r="CK132" s="53" t="str">
        <f t="shared" si="158"/>
        <v/>
      </c>
      <c r="CL132" s="53" t="str">
        <f t="shared" si="159"/>
        <v/>
      </c>
      <c r="CM132" s="53" t="str">
        <f t="shared" si="160"/>
        <v/>
      </c>
      <c r="CN132" s="53" t="str">
        <f t="shared" si="161"/>
        <v/>
      </c>
      <c r="CO132" s="53" t="str">
        <f t="shared" si="162"/>
        <v/>
      </c>
      <c r="CP132" s="53" t="str">
        <f t="shared" si="163"/>
        <v/>
      </c>
      <c r="CQ132" s="53" t="str">
        <f t="shared" si="164"/>
        <v/>
      </c>
      <c r="CR132" s="53" t="str">
        <f t="shared" si="165"/>
        <v/>
      </c>
      <c r="CS132" s="53" t="str">
        <f t="shared" si="166"/>
        <v/>
      </c>
      <c r="CT132" s="53" t="str">
        <f t="shared" si="167"/>
        <v/>
      </c>
      <c r="CU132" s="53" t="str">
        <f t="shared" si="168"/>
        <v/>
      </c>
      <c r="CV132" s="9"/>
      <c r="CW132" s="28">
        <f t="shared" si="169"/>
        <v>0</v>
      </c>
      <c r="CX132" s="20">
        <f t="shared" si="170"/>
        <v>0</v>
      </c>
      <c r="CY132" s="4"/>
      <c r="CZ132" s="4"/>
      <c r="DA132" s="4"/>
      <c r="DB132" s="4"/>
      <c r="DC132" s="4"/>
      <c r="DD132" s="4"/>
      <c r="DE132" s="4"/>
      <c r="DF132" s="4"/>
    </row>
    <row r="133" spans="1:110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8"/>
      <c r="Q133" s="52">
        <v>6.75</v>
      </c>
      <c r="R133" s="20"/>
      <c r="S133" s="53" t="str">
        <f t="shared" si="88"/>
        <v/>
      </c>
      <c r="T133" s="53" t="str">
        <f t="shared" si="89"/>
        <v/>
      </c>
      <c r="U133" s="53" t="str">
        <f t="shared" si="90"/>
        <v/>
      </c>
      <c r="V133" s="53" t="str">
        <f t="shared" si="91"/>
        <v/>
      </c>
      <c r="W133" s="53" t="str">
        <f t="shared" si="92"/>
        <v/>
      </c>
      <c r="X133" s="53" t="str">
        <f t="shared" si="93"/>
        <v/>
      </c>
      <c r="Y133" s="53" t="str">
        <f t="shared" si="94"/>
        <v/>
      </c>
      <c r="Z133" s="53" t="str">
        <f t="shared" si="95"/>
        <v/>
      </c>
      <c r="AA133" s="53" t="str">
        <f t="shared" si="96"/>
        <v/>
      </c>
      <c r="AB133" s="53" t="str">
        <f t="shared" si="97"/>
        <v/>
      </c>
      <c r="AC133" s="53" t="str">
        <f t="shared" si="98"/>
        <v/>
      </c>
      <c r="AD133" s="53" t="str">
        <f t="shared" si="99"/>
        <v/>
      </c>
      <c r="AE133" s="53" t="str">
        <f t="shared" si="100"/>
        <v/>
      </c>
      <c r="AF133" s="53" t="str">
        <f t="shared" si="101"/>
        <v/>
      </c>
      <c r="AG133" s="53" t="str">
        <f t="shared" si="102"/>
        <v/>
      </c>
      <c r="AH133" s="53" t="str">
        <f t="shared" si="103"/>
        <v/>
      </c>
      <c r="AI133" s="53" t="str">
        <f t="shared" si="104"/>
        <v/>
      </c>
      <c r="AJ133" s="53" t="str">
        <f t="shared" si="105"/>
        <v/>
      </c>
      <c r="AK133" s="53" t="str">
        <f t="shared" si="106"/>
        <v/>
      </c>
      <c r="AL133" s="53" t="str">
        <f t="shared" si="107"/>
        <v/>
      </c>
      <c r="AM133" s="53" t="str">
        <f t="shared" si="108"/>
        <v/>
      </c>
      <c r="AN133" s="53" t="str">
        <f t="shared" si="109"/>
        <v/>
      </c>
      <c r="AO133" s="53" t="str">
        <f t="shared" si="110"/>
        <v/>
      </c>
      <c r="AP133" s="53" t="str">
        <f t="shared" si="111"/>
        <v/>
      </c>
      <c r="AQ133" s="53" t="str">
        <f t="shared" si="112"/>
        <v/>
      </c>
      <c r="AR133" s="53" t="str">
        <f t="shared" si="113"/>
        <v/>
      </c>
      <c r="AS133" s="53" t="str">
        <f t="shared" si="114"/>
        <v/>
      </c>
      <c r="AT133" s="53" t="str">
        <f t="shared" si="115"/>
        <v/>
      </c>
      <c r="AU133" s="53" t="str">
        <f t="shared" si="116"/>
        <v/>
      </c>
      <c r="AV133" s="53" t="str">
        <f t="shared" si="117"/>
        <v/>
      </c>
      <c r="AW133" s="53" t="str">
        <f t="shared" si="118"/>
        <v/>
      </c>
      <c r="AX133" s="53" t="str">
        <f t="shared" si="119"/>
        <v/>
      </c>
      <c r="AY133" s="53" t="str">
        <f t="shared" si="120"/>
        <v/>
      </c>
      <c r="AZ133" s="53" t="str">
        <f t="shared" si="121"/>
        <v/>
      </c>
      <c r="BA133" s="53" t="str">
        <f t="shared" si="122"/>
        <v/>
      </c>
      <c r="BB133" s="53" t="str">
        <f t="shared" si="123"/>
        <v/>
      </c>
      <c r="BC133" s="53" t="str">
        <f t="shared" si="124"/>
        <v/>
      </c>
      <c r="BD133" s="53" t="str">
        <f t="shared" si="125"/>
        <v/>
      </c>
      <c r="BE133" s="53" t="str">
        <f t="shared" si="126"/>
        <v/>
      </c>
      <c r="BF133" s="53" t="str">
        <f t="shared" si="127"/>
        <v/>
      </c>
      <c r="BG133" s="53" t="str">
        <f t="shared" si="128"/>
        <v/>
      </c>
      <c r="BH133" s="53" t="str">
        <f t="shared" si="129"/>
        <v/>
      </c>
      <c r="BI133" s="53" t="str">
        <f t="shared" si="130"/>
        <v/>
      </c>
      <c r="BJ133" s="53" t="str">
        <f t="shared" si="131"/>
        <v/>
      </c>
      <c r="BK133" s="53" t="str">
        <f t="shared" si="132"/>
        <v/>
      </c>
      <c r="BL133" s="53" t="str">
        <f t="shared" si="133"/>
        <v/>
      </c>
      <c r="BM133" s="53" t="str">
        <f t="shared" si="134"/>
        <v/>
      </c>
      <c r="BN133" s="53" t="str">
        <f t="shared" si="135"/>
        <v/>
      </c>
      <c r="BO133" s="53" t="str">
        <f t="shared" si="136"/>
        <v/>
      </c>
      <c r="BP133" s="53" t="str">
        <f t="shared" si="137"/>
        <v/>
      </c>
      <c r="BQ133" s="53" t="str">
        <f t="shared" si="138"/>
        <v/>
      </c>
      <c r="BR133" s="53" t="str">
        <f t="shared" si="139"/>
        <v/>
      </c>
      <c r="BS133" s="53" t="str">
        <f t="shared" si="140"/>
        <v/>
      </c>
      <c r="BT133" s="53" t="str">
        <f t="shared" si="141"/>
        <v/>
      </c>
      <c r="BU133" s="53" t="str">
        <f t="shared" si="142"/>
        <v/>
      </c>
      <c r="BV133" s="53" t="str">
        <f t="shared" si="143"/>
        <v/>
      </c>
      <c r="BW133" s="53" t="str">
        <f t="shared" si="144"/>
        <v/>
      </c>
      <c r="BX133" s="53" t="str">
        <f t="shared" si="145"/>
        <v/>
      </c>
      <c r="BY133" s="53" t="str">
        <f t="shared" si="146"/>
        <v/>
      </c>
      <c r="BZ133" s="53" t="str">
        <f t="shared" si="147"/>
        <v/>
      </c>
      <c r="CA133" s="53" t="str">
        <f t="shared" si="148"/>
        <v/>
      </c>
      <c r="CB133" s="53" t="str">
        <f t="shared" si="149"/>
        <v/>
      </c>
      <c r="CC133" s="53" t="str">
        <f t="shared" si="150"/>
        <v/>
      </c>
      <c r="CD133" s="53" t="str">
        <f t="shared" si="151"/>
        <v/>
      </c>
      <c r="CE133" s="53" t="str">
        <f t="shared" si="152"/>
        <v/>
      </c>
      <c r="CF133" s="53" t="str">
        <f t="shared" si="153"/>
        <v/>
      </c>
      <c r="CG133" s="53" t="str">
        <f t="shared" si="154"/>
        <v/>
      </c>
      <c r="CH133" s="53" t="str">
        <f t="shared" si="155"/>
        <v/>
      </c>
      <c r="CI133" s="53" t="str">
        <f t="shared" si="156"/>
        <v/>
      </c>
      <c r="CJ133" s="53" t="str">
        <f t="shared" si="157"/>
        <v/>
      </c>
      <c r="CK133" s="53" t="str">
        <f t="shared" si="158"/>
        <v/>
      </c>
      <c r="CL133" s="53" t="str">
        <f t="shared" si="159"/>
        <v/>
      </c>
      <c r="CM133" s="53" t="str">
        <f t="shared" si="160"/>
        <v/>
      </c>
      <c r="CN133" s="53" t="str">
        <f t="shared" si="161"/>
        <v/>
      </c>
      <c r="CO133" s="53" t="str">
        <f t="shared" si="162"/>
        <v/>
      </c>
      <c r="CP133" s="53" t="str">
        <f t="shared" si="163"/>
        <v/>
      </c>
      <c r="CQ133" s="53" t="str">
        <f t="shared" si="164"/>
        <v/>
      </c>
      <c r="CR133" s="53" t="str">
        <f t="shared" si="165"/>
        <v/>
      </c>
      <c r="CS133" s="53" t="str">
        <f t="shared" si="166"/>
        <v/>
      </c>
      <c r="CT133" s="53" t="str">
        <f t="shared" si="167"/>
        <v/>
      </c>
      <c r="CU133" s="53" t="str">
        <f t="shared" si="168"/>
        <v/>
      </c>
      <c r="CV133" s="9"/>
      <c r="CW133" s="28">
        <f t="shared" si="169"/>
        <v>0</v>
      </c>
      <c r="CX133" s="20">
        <f t="shared" si="170"/>
        <v>0</v>
      </c>
      <c r="CY133" s="4"/>
      <c r="CZ133" s="4"/>
      <c r="DA133" s="4"/>
      <c r="DB133" s="4"/>
      <c r="DC133" s="4"/>
      <c r="DD133" s="4"/>
      <c r="DE133" s="4"/>
      <c r="DF133" s="4"/>
    </row>
    <row r="134" spans="1:110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8"/>
      <c r="Q134" s="52">
        <v>7</v>
      </c>
      <c r="R134" s="20"/>
      <c r="S134" s="53" t="str">
        <f t="shared" si="88"/>
        <v/>
      </c>
      <c r="T134" s="53" t="str">
        <f t="shared" si="89"/>
        <v/>
      </c>
      <c r="U134" s="53" t="str">
        <f t="shared" si="90"/>
        <v/>
      </c>
      <c r="V134" s="53" t="str">
        <f t="shared" si="91"/>
        <v/>
      </c>
      <c r="W134" s="53" t="str">
        <f t="shared" si="92"/>
        <v/>
      </c>
      <c r="X134" s="53" t="str">
        <f t="shared" si="93"/>
        <v/>
      </c>
      <c r="Y134" s="53" t="str">
        <f t="shared" si="94"/>
        <v/>
      </c>
      <c r="Z134" s="53" t="str">
        <f t="shared" si="95"/>
        <v/>
      </c>
      <c r="AA134" s="53" t="str">
        <f t="shared" si="96"/>
        <v/>
      </c>
      <c r="AB134" s="53" t="str">
        <f t="shared" si="97"/>
        <v/>
      </c>
      <c r="AC134" s="53" t="str">
        <f t="shared" si="98"/>
        <v/>
      </c>
      <c r="AD134" s="53" t="str">
        <f t="shared" si="99"/>
        <v/>
      </c>
      <c r="AE134" s="53" t="str">
        <f t="shared" si="100"/>
        <v/>
      </c>
      <c r="AF134" s="53" t="str">
        <f t="shared" si="101"/>
        <v/>
      </c>
      <c r="AG134" s="53" t="str">
        <f t="shared" si="102"/>
        <v/>
      </c>
      <c r="AH134" s="53" t="str">
        <f t="shared" si="103"/>
        <v/>
      </c>
      <c r="AI134" s="53" t="str">
        <f t="shared" si="104"/>
        <v/>
      </c>
      <c r="AJ134" s="53" t="str">
        <f t="shared" si="105"/>
        <v/>
      </c>
      <c r="AK134" s="53" t="str">
        <f t="shared" si="106"/>
        <v/>
      </c>
      <c r="AL134" s="53" t="str">
        <f t="shared" si="107"/>
        <v/>
      </c>
      <c r="AM134" s="53" t="str">
        <f t="shared" si="108"/>
        <v/>
      </c>
      <c r="AN134" s="53" t="str">
        <f t="shared" si="109"/>
        <v/>
      </c>
      <c r="AO134" s="53" t="str">
        <f t="shared" si="110"/>
        <v/>
      </c>
      <c r="AP134" s="53" t="str">
        <f t="shared" si="111"/>
        <v/>
      </c>
      <c r="AQ134" s="53" t="str">
        <f t="shared" si="112"/>
        <v/>
      </c>
      <c r="AR134" s="53" t="str">
        <f t="shared" si="113"/>
        <v/>
      </c>
      <c r="AS134" s="53" t="str">
        <f t="shared" si="114"/>
        <v/>
      </c>
      <c r="AT134" s="53" t="str">
        <f t="shared" si="115"/>
        <v/>
      </c>
      <c r="AU134" s="53" t="str">
        <f t="shared" si="116"/>
        <v/>
      </c>
      <c r="AV134" s="53" t="str">
        <f t="shared" si="117"/>
        <v/>
      </c>
      <c r="AW134" s="53" t="str">
        <f t="shared" si="118"/>
        <v/>
      </c>
      <c r="AX134" s="53" t="str">
        <f t="shared" si="119"/>
        <v/>
      </c>
      <c r="AY134" s="53" t="str">
        <f t="shared" si="120"/>
        <v/>
      </c>
      <c r="AZ134" s="53" t="str">
        <f t="shared" si="121"/>
        <v/>
      </c>
      <c r="BA134" s="53" t="str">
        <f t="shared" si="122"/>
        <v/>
      </c>
      <c r="BB134" s="53" t="str">
        <f t="shared" si="123"/>
        <v/>
      </c>
      <c r="BC134" s="53" t="str">
        <f t="shared" si="124"/>
        <v/>
      </c>
      <c r="BD134" s="53" t="str">
        <f t="shared" si="125"/>
        <v/>
      </c>
      <c r="BE134" s="53" t="str">
        <f t="shared" si="126"/>
        <v/>
      </c>
      <c r="BF134" s="53" t="str">
        <f t="shared" si="127"/>
        <v/>
      </c>
      <c r="BG134" s="53" t="str">
        <f t="shared" si="128"/>
        <v/>
      </c>
      <c r="BH134" s="53" t="str">
        <f t="shared" si="129"/>
        <v/>
      </c>
      <c r="BI134" s="53" t="str">
        <f t="shared" si="130"/>
        <v/>
      </c>
      <c r="BJ134" s="53" t="str">
        <f t="shared" si="131"/>
        <v/>
      </c>
      <c r="BK134" s="53" t="str">
        <f t="shared" si="132"/>
        <v/>
      </c>
      <c r="BL134" s="53" t="str">
        <f t="shared" si="133"/>
        <v/>
      </c>
      <c r="BM134" s="53" t="str">
        <f t="shared" si="134"/>
        <v/>
      </c>
      <c r="BN134" s="53" t="str">
        <f t="shared" si="135"/>
        <v/>
      </c>
      <c r="BO134" s="53" t="str">
        <f t="shared" si="136"/>
        <v/>
      </c>
      <c r="BP134" s="53" t="str">
        <f t="shared" si="137"/>
        <v/>
      </c>
      <c r="BQ134" s="53" t="str">
        <f t="shared" si="138"/>
        <v/>
      </c>
      <c r="BR134" s="53" t="str">
        <f t="shared" si="139"/>
        <v/>
      </c>
      <c r="BS134" s="53" t="str">
        <f t="shared" si="140"/>
        <v/>
      </c>
      <c r="BT134" s="53" t="str">
        <f t="shared" si="141"/>
        <v/>
      </c>
      <c r="BU134" s="53" t="str">
        <f t="shared" si="142"/>
        <v/>
      </c>
      <c r="BV134" s="53" t="str">
        <f t="shared" si="143"/>
        <v/>
      </c>
      <c r="BW134" s="53" t="str">
        <f t="shared" si="144"/>
        <v/>
      </c>
      <c r="BX134" s="53" t="str">
        <f t="shared" si="145"/>
        <v/>
      </c>
      <c r="BY134" s="53" t="str">
        <f t="shared" si="146"/>
        <v/>
      </c>
      <c r="BZ134" s="53" t="str">
        <f t="shared" si="147"/>
        <v/>
      </c>
      <c r="CA134" s="53" t="str">
        <f t="shared" si="148"/>
        <v/>
      </c>
      <c r="CB134" s="53" t="str">
        <f t="shared" si="149"/>
        <v/>
      </c>
      <c r="CC134" s="53" t="str">
        <f t="shared" si="150"/>
        <v/>
      </c>
      <c r="CD134" s="53" t="str">
        <f t="shared" si="151"/>
        <v/>
      </c>
      <c r="CE134" s="53" t="str">
        <f t="shared" si="152"/>
        <v/>
      </c>
      <c r="CF134" s="53" t="str">
        <f t="shared" si="153"/>
        <v/>
      </c>
      <c r="CG134" s="53" t="str">
        <f t="shared" si="154"/>
        <v/>
      </c>
      <c r="CH134" s="53" t="str">
        <f t="shared" si="155"/>
        <v/>
      </c>
      <c r="CI134" s="53" t="str">
        <f t="shared" si="156"/>
        <v/>
      </c>
      <c r="CJ134" s="53" t="str">
        <f t="shared" si="157"/>
        <v/>
      </c>
      <c r="CK134" s="53" t="str">
        <f t="shared" si="158"/>
        <v/>
      </c>
      <c r="CL134" s="53" t="str">
        <f t="shared" si="159"/>
        <v/>
      </c>
      <c r="CM134" s="53" t="str">
        <f t="shared" si="160"/>
        <v/>
      </c>
      <c r="CN134" s="53" t="str">
        <f t="shared" si="161"/>
        <v/>
      </c>
      <c r="CO134" s="53" t="str">
        <f t="shared" si="162"/>
        <v/>
      </c>
      <c r="CP134" s="53" t="str">
        <f t="shared" si="163"/>
        <v/>
      </c>
      <c r="CQ134" s="53" t="str">
        <f t="shared" si="164"/>
        <v/>
      </c>
      <c r="CR134" s="53" t="str">
        <f t="shared" si="165"/>
        <v/>
      </c>
      <c r="CS134" s="53" t="str">
        <f t="shared" si="166"/>
        <v/>
      </c>
      <c r="CT134" s="53" t="str">
        <f t="shared" si="167"/>
        <v/>
      </c>
      <c r="CU134" s="53" t="str">
        <f t="shared" si="168"/>
        <v/>
      </c>
      <c r="CV134" s="9"/>
      <c r="CW134" s="28">
        <f t="shared" si="169"/>
        <v>0</v>
      </c>
      <c r="CX134" s="20">
        <f t="shared" si="170"/>
        <v>0</v>
      </c>
      <c r="CY134" s="4"/>
      <c r="CZ134" s="4"/>
      <c r="DA134" s="4"/>
      <c r="DB134" s="4"/>
      <c r="DC134" s="4"/>
      <c r="DD134" s="4"/>
      <c r="DE134" s="4"/>
      <c r="DF134" s="4"/>
    </row>
    <row r="135" spans="1:110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8"/>
      <c r="Q135" s="52">
        <v>7.25</v>
      </c>
      <c r="R135" s="20"/>
      <c r="S135" s="53" t="str">
        <f t="shared" si="88"/>
        <v/>
      </c>
      <c r="T135" s="53" t="str">
        <f t="shared" si="89"/>
        <v/>
      </c>
      <c r="U135" s="53" t="str">
        <f t="shared" si="90"/>
        <v/>
      </c>
      <c r="V135" s="53" t="str">
        <f t="shared" si="91"/>
        <v/>
      </c>
      <c r="W135" s="53" t="str">
        <f t="shared" si="92"/>
        <v/>
      </c>
      <c r="X135" s="53" t="str">
        <f t="shared" si="93"/>
        <v/>
      </c>
      <c r="Y135" s="53" t="str">
        <f t="shared" si="94"/>
        <v/>
      </c>
      <c r="Z135" s="53" t="str">
        <f t="shared" si="95"/>
        <v/>
      </c>
      <c r="AA135" s="53" t="str">
        <f t="shared" si="96"/>
        <v/>
      </c>
      <c r="AB135" s="53" t="str">
        <f t="shared" si="97"/>
        <v/>
      </c>
      <c r="AC135" s="53" t="str">
        <f t="shared" si="98"/>
        <v/>
      </c>
      <c r="AD135" s="53" t="str">
        <f t="shared" si="99"/>
        <v/>
      </c>
      <c r="AE135" s="53" t="str">
        <f t="shared" si="100"/>
        <v/>
      </c>
      <c r="AF135" s="53" t="str">
        <f t="shared" si="101"/>
        <v/>
      </c>
      <c r="AG135" s="53" t="str">
        <f t="shared" si="102"/>
        <v/>
      </c>
      <c r="AH135" s="53" t="str">
        <f t="shared" si="103"/>
        <v/>
      </c>
      <c r="AI135" s="53" t="str">
        <f t="shared" si="104"/>
        <v/>
      </c>
      <c r="AJ135" s="53" t="str">
        <f t="shared" si="105"/>
        <v/>
      </c>
      <c r="AK135" s="53" t="str">
        <f t="shared" si="106"/>
        <v/>
      </c>
      <c r="AL135" s="53" t="str">
        <f t="shared" si="107"/>
        <v/>
      </c>
      <c r="AM135" s="53" t="str">
        <f t="shared" si="108"/>
        <v/>
      </c>
      <c r="AN135" s="53" t="str">
        <f t="shared" si="109"/>
        <v/>
      </c>
      <c r="AO135" s="53" t="str">
        <f t="shared" si="110"/>
        <v/>
      </c>
      <c r="AP135" s="53" t="str">
        <f t="shared" si="111"/>
        <v/>
      </c>
      <c r="AQ135" s="53" t="str">
        <f t="shared" si="112"/>
        <v/>
      </c>
      <c r="AR135" s="53" t="str">
        <f t="shared" si="113"/>
        <v/>
      </c>
      <c r="AS135" s="53" t="str">
        <f t="shared" si="114"/>
        <v/>
      </c>
      <c r="AT135" s="53" t="str">
        <f t="shared" si="115"/>
        <v/>
      </c>
      <c r="AU135" s="53" t="str">
        <f t="shared" si="116"/>
        <v/>
      </c>
      <c r="AV135" s="53" t="str">
        <f t="shared" si="117"/>
        <v/>
      </c>
      <c r="AW135" s="53" t="str">
        <f t="shared" si="118"/>
        <v/>
      </c>
      <c r="AX135" s="53" t="str">
        <f t="shared" si="119"/>
        <v/>
      </c>
      <c r="AY135" s="53" t="str">
        <f t="shared" si="120"/>
        <v/>
      </c>
      <c r="AZ135" s="53" t="str">
        <f t="shared" si="121"/>
        <v/>
      </c>
      <c r="BA135" s="53" t="str">
        <f t="shared" si="122"/>
        <v/>
      </c>
      <c r="BB135" s="53" t="str">
        <f t="shared" si="123"/>
        <v/>
      </c>
      <c r="BC135" s="53" t="str">
        <f t="shared" si="124"/>
        <v/>
      </c>
      <c r="BD135" s="53" t="str">
        <f t="shared" si="125"/>
        <v/>
      </c>
      <c r="BE135" s="53" t="str">
        <f t="shared" si="126"/>
        <v/>
      </c>
      <c r="BF135" s="53" t="str">
        <f t="shared" si="127"/>
        <v/>
      </c>
      <c r="BG135" s="53" t="str">
        <f t="shared" si="128"/>
        <v/>
      </c>
      <c r="BH135" s="53" t="str">
        <f t="shared" si="129"/>
        <v/>
      </c>
      <c r="BI135" s="53" t="str">
        <f t="shared" si="130"/>
        <v/>
      </c>
      <c r="BJ135" s="53" t="str">
        <f t="shared" si="131"/>
        <v/>
      </c>
      <c r="BK135" s="53" t="str">
        <f t="shared" si="132"/>
        <v/>
      </c>
      <c r="BL135" s="53" t="str">
        <f t="shared" si="133"/>
        <v/>
      </c>
      <c r="BM135" s="53" t="str">
        <f t="shared" si="134"/>
        <v/>
      </c>
      <c r="BN135" s="53" t="str">
        <f t="shared" si="135"/>
        <v/>
      </c>
      <c r="BO135" s="53" t="str">
        <f t="shared" si="136"/>
        <v/>
      </c>
      <c r="BP135" s="53" t="str">
        <f t="shared" si="137"/>
        <v/>
      </c>
      <c r="BQ135" s="53" t="str">
        <f t="shared" si="138"/>
        <v/>
      </c>
      <c r="BR135" s="53" t="str">
        <f t="shared" si="139"/>
        <v/>
      </c>
      <c r="BS135" s="53" t="str">
        <f t="shared" si="140"/>
        <v/>
      </c>
      <c r="BT135" s="53" t="str">
        <f t="shared" si="141"/>
        <v/>
      </c>
      <c r="BU135" s="53" t="str">
        <f t="shared" si="142"/>
        <v/>
      </c>
      <c r="BV135" s="53" t="str">
        <f t="shared" si="143"/>
        <v/>
      </c>
      <c r="BW135" s="53" t="str">
        <f t="shared" si="144"/>
        <v/>
      </c>
      <c r="BX135" s="53" t="str">
        <f t="shared" si="145"/>
        <v/>
      </c>
      <c r="BY135" s="53" t="str">
        <f t="shared" si="146"/>
        <v/>
      </c>
      <c r="BZ135" s="53" t="str">
        <f t="shared" si="147"/>
        <v/>
      </c>
      <c r="CA135" s="53" t="str">
        <f t="shared" si="148"/>
        <v/>
      </c>
      <c r="CB135" s="53" t="str">
        <f t="shared" si="149"/>
        <v/>
      </c>
      <c r="CC135" s="53" t="str">
        <f t="shared" si="150"/>
        <v/>
      </c>
      <c r="CD135" s="53" t="str">
        <f t="shared" si="151"/>
        <v/>
      </c>
      <c r="CE135" s="53" t="str">
        <f t="shared" si="152"/>
        <v/>
      </c>
      <c r="CF135" s="53" t="str">
        <f t="shared" si="153"/>
        <v/>
      </c>
      <c r="CG135" s="53" t="str">
        <f t="shared" si="154"/>
        <v/>
      </c>
      <c r="CH135" s="53" t="str">
        <f t="shared" si="155"/>
        <v/>
      </c>
      <c r="CI135" s="53" t="str">
        <f t="shared" si="156"/>
        <v/>
      </c>
      <c r="CJ135" s="53" t="str">
        <f t="shared" si="157"/>
        <v/>
      </c>
      <c r="CK135" s="53" t="str">
        <f t="shared" si="158"/>
        <v/>
      </c>
      <c r="CL135" s="53" t="str">
        <f t="shared" si="159"/>
        <v/>
      </c>
      <c r="CM135" s="53" t="str">
        <f t="shared" si="160"/>
        <v/>
      </c>
      <c r="CN135" s="53" t="str">
        <f t="shared" si="161"/>
        <v/>
      </c>
      <c r="CO135" s="53" t="str">
        <f t="shared" si="162"/>
        <v/>
      </c>
      <c r="CP135" s="53" t="str">
        <f t="shared" si="163"/>
        <v/>
      </c>
      <c r="CQ135" s="53" t="str">
        <f t="shared" si="164"/>
        <v/>
      </c>
      <c r="CR135" s="53" t="str">
        <f t="shared" si="165"/>
        <v/>
      </c>
      <c r="CS135" s="53" t="str">
        <f t="shared" si="166"/>
        <v/>
      </c>
      <c r="CT135" s="53" t="str">
        <f t="shared" si="167"/>
        <v/>
      </c>
      <c r="CU135" s="53" t="str">
        <f t="shared" si="168"/>
        <v/>
      </c>
      <c r="CV135" s="9"/>
      <c r="CW135" s="28">
        <f t="shared" si="169"/>
        <v>0</v>
      </c>
      <c r="CX135" s="20">
        <f t="shared" si="170"/>
        <v>0</v>
      </c>
      <c r="CY135" s="4"/>
      <c r="CZ135" s="4"/>
      <c r="DA135" s="4"/>
      <c r="DB135" s="4"/>
      <c r="DC135" s="4"/>
      <c r="DD135" s="4"/>
      <c r="DE135" s="4"/>
      <c r="DF135" s="4"/>
    </row>
    <row r="136" spans="1:110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8"/>
      <c r="Q136" s="52">
        <v>7.5</v>
      </c>
      <c r="R136" s="20"/>
      <c r="S136" s="53" t="str">
        <f t="shared" si="88"/>
        <v/>
      </c>
      <c r="T136" s="53" t="str">
        <f t="shared" si="89"/>
        <v/>
      </c>
      <c r="U136" s="53" t="str">
        <f t="shared" si="90"/>
        <v/>
      </c>
      <c r="V136" s="53" t="str">
        <f t="shared" si="91"/>
        <v/>
      </c>
      <c r="W136" s="53" t="str">
        <f t="shared" si="92"/>
        <v/>
      </c>
      <c r="X136" s="53" t="str">
        <f t="shared" si="93"/>
        <v/>
      </c>
      <c r="Y136" s="53" t="str">
        <f t="shared" si="94"/>
        <v/>
      </c>
      <c r="Z136" s="53" t="str">
        <f t="shared" si="95"/>
        <v/>
      </c>
      <c r="AA136" s="53" t="str">
        <f t="shared" si="96"/>
        <v/>
      </c>
      <c r="AB136" s="53" t="str">
        <f t="shared" si="97"/>
        <v/>
      </c>
      <c r="AC136" s="53" t="str">
        <f t="shared" si="98"/>
        <v/>
      </c>
      <c r="AD136" s="53" t="str">
        <f t="shared" si="99"/>
        <v/>
      </c>
      <c r="AE136" s="53" t="str">
        <f t="shared" si="100"/>
        <v/>
      </c>
      <c r="AF136" s="53" t="str">
        <f t="shared" si="101"/>
        <v/>
      </c>
      <c r="AG136" s="53" t="str">
        <f t="shared" si="102"/>
        <v/>
      </c>
      <c r="AH136" s="53" t="str">
        <f t="shared" si="103"/>
        <v/>
      </c>
      <c r="AI136" s="53" t="str">
        <f t="shared" si="104"/>
        <v/>
      </c>
      <c r="AJ136" s="53" t="str">
        <f t="shared" si="105"/>
        <v/>
      </c>
      <c r="AK136" s="53" t="str">
        <f t="shared" si="106"/>
        <v/>
      </c>
      <c r="AL136" s="53" t="str">
        <f t="shared" si="107"/>
        <v/>
      </c>
      <c r="AM136" s="53" t="str">
        <f t="shared" si="108"/>
        <v/>
      </c>
      <c r="AN136" s="53" t="str">
        <f t="shared" si="109"/>
        <v/>
      </c>
      <c r="AO136" s="53" t="str">
        <f t="shared" si="110"/>
        <v/>
      </c>
      <c r="AP136" s="53" t="str">
        <f t="shared" si="111"/>
        <v/>
      </c>
      <c r="AQ136" s="53" t="str">
        <f t="shared" si="112"/>
        <v/>
      </c>
      <c r="AR136" s="53" t="str">
        <f t="shared" si="113"/>
        <v/>
      </c>
      <c r="AS136" s="53" t="str">
        <f t="shared" si="114"/>
        <v/>
      </c>
      <c r="AT136" s="53" t="str">
        <f t="shared" si="115"/>
        <v/>
      </c>
      <c r="AU136" s="53" t="str">
        <f t="shared" si="116"/>
        <v/>
      </c>
      <c r="AV136" s="53" t="str">
        <f t="shared" si="117"/>
        <v/>
      </c>
      <c r="AW136" s="53" t="str">
        <f t="shared" si="118"/>
        <v/>
      </c>
      <c r="AX136" s="53" t="str">
        <f t="shared" si="119"/>
        <v/>
      </c>
      <c r="AY136" s="53" t="str">
        <f t="shared" si="120"/>
        <v/>
      </c>
      <c r="AZ136" s="53" t="str">
        <f t="shared" si="121"/>
        <v/>
      </c>
      <c r="BA136" s="53" t="str">
        <f t="shared" si="122"/>
        <v/>
      </c>
      <c r="BB136" s="53" t="str">
        <f t="shared" si="123"/>
        <v/>
      </c>
      <c r="BC136" s="53" t="str">
        <f t="shared" si="124"/>
        <v/>
      </c>
      <c r="BD136" s="53" t="str">
        <f t="shared" si="125"/>
        <v/>
      </c>
      <c r="BE136" s="53" t="str">
        <f t="shared" si="126"/>
        <v/>
      </c>
      <c r="BF136" s="53" t="str">
        <f t="shared" si="127"/>
        <v/>
      </c>
      <c r="BG136" s="53" t="str">
        <f t="shared" si="128"/>
        <v/>
      </c>
      <c r="BH136" s="53" t="str">
        <f t="shared" si="129"/>
        <v/>
      </c>
      <c r="BI136" s="53" t="str">
        <f t="shared" si="130"/>
        <v/>
      </c>
      <c r="BJ136" s="53" t="str">
        <f t="shared" si="131"/>
        <v/>
      </c>
      <c r="BK136" s="53" t="str">
        <f t="shared" si="132"/>
        <v/>
      </c>
      <c r="BL136" s="53" t="str">
        <f t="shared" si="133"/>
        <v/>
      </c>
      <c r="BM136" s="53" t="str">
        <f t="shared" si="134"/>
        <v/>
      </c>
      <c r="BN136" s="53" t="str">
        <f t="shared" si="135"/>
        <v/>
      </c>
      <c r="BO136" s="53" t="str">
        <f t="shared" si="136"/>
        <v/>
      </c>
      <c r="BP136" s="53" t="str">
        <f t="shared" si="137"/>
        <v/>
      </c>
      <c r="BQ136" s="53" t="str">
        <f t="shared" si="138"/>
        <v/>
      </c>
      <c r="BR136" s="53" t="str">
        <f t="shared" si="139"/>
        <v/>
      </c>
      <c r="BS136" s="53" t="str">
        <f t="shared" si="140"/>
        <v/>
      </c>
      <c r="BT136" s="53" t="str">
        <f t="shared" si="141"/>
        <v/>
      </c>
      <c r="BU136" s="53" t="str">
        <f t="shared" si="142"/>
        <v/>
      </c>
      <c r="BV136" s="53" t="str">
        <f t="shared" si="143"/>
        <v/>
      </c>
      <c r="BW136" s="53" t="str">
        <f t="shared" si="144"/>
        <v/>
      </c>
      <c r="BX136" s="53" t="str">
        <f t="shared" si="145"/>
        <v/>
      </c>
      <c r="BY136" s="53" t="str">
        <f t="shared" si="146"/>
        <v/>
      </c>
      <c r="BZ136" s="53" t="str">
        <f t="shared" si="147"/>
        <v/>
      </c>
      <c r="CA136" s="53" t="str">
        <f t="shared" si="148"/>
        <v/>
      </c>
      <c r="CB136" s="53" t="str">
        <f t="shared" si="149"/>
        <v/>
      </c>
      <c r="CC136" s="53" t="str">
        <f t="shared" si="150"/>
        <v/>
      </c>
      <c r="CD136" s="53" t="str">
        <f t="shared" si="151"/>
        <v/>
      </c>
      <c r="CE136" s="53" t="str">
        <f t="shared" si="152"/>
        <v/>
      </c>
      <c r="CF136" s="53" t="str">
        <f t="shared" si="153"/>
        <v/>
      </c>
      <c r="CG136" s="53" t="str">
        <f t="shared" si="154"/>
        <v/>
      </c>
      <c r="CH136" s="53" t="str">
        <f t="shared" si="155"/>
        <v/>
      </c>
      <c r="CI136" s="53" t="str">
        <f t="shared" si="156"/>
        <v/>
      </c>
      <c r="CJ136" s="53" t="str">
        <f t="shared" si="157"/>
        <v/>
      </c>
      <c r="CK136" s="53" t="str">
        <f t="shared" si="158"/>
        <v/>
      </c>
      <c r="CL136" s="53" t="str">
        <f t="shared" si="159"/>
        <v/>
      </c>
      <c r="CM136" s="53" t="str">
        <f t="shared" si="160"/>
        <v/>
      </c>
      <c r="CN136" s="53" t="str">
        <f t="shared" si="161"/>
        <v/>
      </c>
      <c r="CO136" s="53" t="str">
        <f t="shared" si="162"/>
        <v/>
      </c>
      <c r="CP136" s="53" t="str">
        <f t="shared" si="163"/>
        <v/>
      </c>
      <c r="CQ136" s="53" t="str">
        <f t="shared" si="164"/>
        <v/>
      </c>
      <c r="CR136" s="53" t="str">
        <f t="shared" si="165"/>
        <v/>
      </c>
      <c r="CS136" s="53" t="str">
        <f t="shared" si="166"/>
        <v/>
      </c>
      <c r="CT136" s="53" t="str">
        <f t="shared" si="167"/>
        <v/>
      </c>
      <c r="CU136" s="53" t="str">
        <f t="shared" si="168"/>
        <v/>
      </c>
      <c r="CV136" s="9"/>
      <c r="CW136" s="28">
        <f t="shared" si="169"/>
        <v>0</v>
      </c>
      <c r="CX136" s="20">
        <f t="shared" si="170"/>
        <v>0</v>
      </c>
      <c r="CY136" s="4"/>
      <c r="CZ136" s="4"/>
      <c r="DA136" s="4"/>
      <c r="DB136" s="4"/>
      <c r="DC136" s="4"/>
      <c r="DD136" s="4"/>
      <c r="DE136" s="4"/>
      <c r="DF136" s="4"/>
    </row>
    <row r="137" spans="1:110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8"/>
      <c r="Q137" s="52">
        <v>7.75</v>
      </c>
      <c r="R137" s="20"/>
      <c r="S137" s="53" t="str">
        <f t="shared" si="88"/>
        <v/>
      </c>
      <c r="T137" s="53" t="str">
        <f t="shared" si="89"/>
        <v/>
      </c>
      <c r="U137" s="53" t="str">
        <f t="shared" si="90"/>
        <v/>
      </c>
      <c r="V137" s="53" t="str">
        <f t="shared" si="91"/>
        <v/>
      </c>
      <c r="W137" s="53" t="str">
        <f t="shared" si="92"/>
        <v/>
      </c>
      <c r="X137" s="53" t="str">
        <f t="shared" si="93"/>
        <v/>
      </c>
      <c r="Y137" s="53" t="str">
        <f t="shared" si="94"/>
        <v/>
      </c>
      <c r="Z137" s="53" t="str">
        <f t="shared" si="95"/>
        <v/>
      </c>
      <c r="AA137" s="53" t="str">
        <f t="shared" si="96"/>
        <v/>
      </c>
      <c r="AB137" s="53" t="str">
        <f t="shared" si="97"/>
        <v/>
      </c>
      <c r="AC137" s="53" t="str">
        <f t="shared" si="98"/>
        <v/>
      </c>
      <c r="AD137" s="53" t="str">
        <f t="shared" si="99"/>
        <v/>
      </c>
      <c r="AE137" s="53" t="str">
        <f t="shared" si="100"/>
        <v/>
      </c>
      <c r="AF137" s="53" t="str">
        <f t="shared" si="101"/>
        <v/>
      </c>
      <c r="AG137" s="53" t="str">
        <f t="shared" si="102"/>
        <v/>
      </c>
      <c r="AH137" s="53" t="str">
        <f t="shared" si="103"/>
        <v/>
      </c>
      <c r="AI137" s="53" t="str">
        <f t="shared" si="104"/>
        <v/>
      </c>
      <c r="AJ137" s="53" t="str">
        <f t="shared" si="105"/>
        <v/>
      </c>
      <c r="AK137" s="53" t="str">
        <f t="shared" si="106"/>
        <v/>
      </c>
      <c r="AL137" s="53" t="str">
        <f t="shared" si="107"/>
        <v/>
      </c>
      <c r="AM137" s="53" t="str">
        <f t="shared" si="108"/>
        <v/>
      </c>
      <c r="AN137" s="53" t="str">
        <f t="shared" si="109"/>
        <v/>
      </c>
      <c r="AO137" s="53" t="str">
        <f t="shared" si="110"/>
        <v/>
      </c>
      <c r="AP137" s="53" t="str">
        <f t="shared" si="111"/>
        <v/>
      </c>
      <c r="AQ137" s="53" t="str">
        <f t="shared" si="112"/>
        <v/>
      </c>
      <c r="AR137" s="53" t="str">
        <f t="shared" si="113"/>
        <v/>
      </c>
      <c r="AS137" s="53" t="str">
        <f t="shared" si="114"/>
        <v/>
      </c>
      <c r="AT137" s="53" t="str">
        <f t="shared" si="115"/>
        <v/>
      </c>
      <c r="AU137" s="53" t="str">
        <f t="shared" si="116"/>
        <v/>
      </c>
      <c r="AV137" s="53" t="str">
        <f t="shared" si="117"/>
        <v/>
      </c>
      <c r="AW137" s="53" t="str">
        <f t="shared" si="118"/>
        <v/>
      </c>
      <c r="AX137" s="53" t="str">
        <f t="shared" si="119"/>
        <v/>
      </c>
      <c r="AY137" s="53" t="str">
        <f t="shared" si="120"/>
        <v/>
      </c>
      <c r="AZ137" s="53" t="str">
        <f t="shared" si="121"/>
        <v/>
      </c>
      <c r="BA137" s="53" t="str">
        <f t="shared" si="122"/>
        <v/>
      </c>
      <c r="BB137" s="53" t="str">
        <f t="shared" si="123"/>
        <v/>
      </c>
      <c r="BC137" s="53" t="str">
        <f t="shared" si="124"/>
        <v/>
      </c>
      <c r="BD137" s="53" t="str">
        <f t="shared" si="125"/>
        <v/>
      </c>
      <c r="BE137" s="53" t="str">
        <f t="shared" si="126"/>
        <v/>
      </c>
      <c r="BF137" s="53" t="str">
        <f t="shared" si="127"/>
        <v/>
      </c>
      <c r="BG137" s="53" t="str">
        <f t="shared" si="128"/>
        <v/>
      </c>
      <c r="BH137" s="53" t="str">
        <f t="shared" si="129"/>
        <v/>
      </c>
      <c r="BI137" s="53" t="str">
        <f t="shared" si="130"/>
        <v/>
      </c>
      <c r="BJ137" s="53" t="str">
        <f t="shared" si="131"/>
        <v/>
      </c>
      <c r="BK137" s="53" t="str">
        <f t="shared" si="132"/>
        <v/>
      </c>
      <c r="BL137" s="53" t="str">
        <f t="shared" si="133"/>
        <v/>
      </c>
      <c r="BM137" s="53" t="str">
        <f t="shared" si="134"/>
        <v/>
      </c>
      <c r="BN137" s="53" t="str">
        <f t="shared" si="135"/>
        <v/>
      </c>
      <c r="BO137" s="53" t="str">
        <f t="shared" si="136"/>
        <v/>
      </c>
      <c r="BP137" s="53" t="str">
        <f t="shared" si="137"/>
        <v/>
      </c>
      <c r="BQ137" s="53" t="str">
        <f t="shared" si="138"/>
        <v/>
      </c>
      <c r="BR137" s="53" t="str">
        <f t="shared" si="139"/>
        <v/>
      </c>
      <c r="BS137" s="53" t="str">
        <f t="shared" si="140"/>
        <v/>
      </c>
      <c r="BT137" s="53" t="str">
        <f t="shared" si="141"/>
        <v/>
      </c>
      <c r="BU137" s="53" t="str">
        <f t="shared" si="142"/>
        <v/>
      </c>
      <c r="BV137" s="53" t="str">
        <f t="shared" si="143"/>
        <v/>
      </c>
      <c r="BW137" s="53" t="str">
        <f t="shared" si="144"/>
        <v/>
      </c>
      <c r="BX137" s="53" t="str">
        <f t="shared" si="145"/>
        <v/>
      </c>
      <c r="BY137" s="53" t="str">
        <f t="shared" si="146"/>
        <v/>
      </c>
      <c r="BZ137" s="53" t="str">
        <f t="shared" si="147"/>
        <v/>
      </c>
      <c r="CA137" s="53" t="str">
        <f t="shared" si="148"/>
        <v/>
      </c>
      <c r="CB137" s="53" t="str">
        <f t="shared" si="149"/>
        <v/>
      </c>
      <c r="CC137" s="53" t="str">
        <f t="shared" si="150"/>
        <v/>
      </c>
      <c r="CD137" s="53" t="str">
        <f t="shared" si="151"/>
        <v/>
      </c>
      <c r="CE137" s="53" t="str">
        <f t="shared" si="152"/>
        <v/>
      </c>
      <c r="CF137" s="53" t="str">
        <f t="shared" si="153"/>
        <v/>
      </c>
      <c r="CG137" s="53" t="str">
        <f t="shared" si="154"/>
        <v/>
      </c>
      <c r="CH137" s="53" t="str">
        <f t="shared" si="155"/>
        <v/>
      </c>
      <c r="CI137" s="53" t="str">
        <f t="shared" si="156"/>
        <v/>
      </c>
      <c r="CJ137" s="53" t="str">
        <f t="shared" si="157"/>
        <v/>
      </c>
      <c r="CK137" s="53" t="str">
        <f t="shared" si="158"/>
        <v/>
      </c>
      <c r="CL137" s="53" t="str">
        <f t="shared" si="159"/>
        <v/>
      </c>
      <c r="CM137" s="53" t="str">
        <f t="shared" si="160"/>
        <v/>
      </c>
      <c r="CN137" s="53" t="str">
        <f t="shared" si="161"/>
        <v/>
      </c>
      <c r="CO137" s="53" t="str">
        <f t="shared" si="162"/>
        <v/>
      </c>
      <c r="CP137" s="53" t="str">
        <f t="shared" si="163"/>
        <v/>
      </c>
      <c r="CQ137" s="53" t="str">
        <f t="shared" si="164"/>
        <v/>
      </c>
      <c r="CR137" s="53" t="str">
        <f t="shared" si="165"/>
        <v/>
      </c>
      <c r="CS137" s="53" t="str">
        <f t="shared" si="166"/>
        <v/>
      </c>
      <c r="CT137" s="53" t="str">
        <f t="shared" si="167"/>
        <v/>
      </c>
      <c r="CU137" s="53" t="str">
        <f t="shared" si="168"/>
        <v/>
      </c>
      <c r="CV137" s="9"/>
      <c r="CW137" s="28">
        <f t="shared" si="169"/>
        <v>0</v>
      </c>
      <c r="CX137" s="20">
        <f t="shared" si="170"/>
        <v>0</v>
      </c>
      <c r="CY137" s="4"/>
      <c r="CZ137" s="4"/>
      <c r="DA137" s="4"/>
      <c r="DB137" s="4"/>
      <c r="DC137" s="4"/>
      <c r="DD137" s="4"/>
      <c r="DE137" s="4"/>
      <c r="DF137" s="4"/>
    </row>
    <row r="138" spans="1:110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8"/>
      <c r="Q138" s="52">
        <v>8</v>
      </c>
      <c r="R138" s="20"/>
      <c r="S138" s="53" t="str">
        <f t="shared" si="88"/>
        <v/>
      </c>
      <c r="T138" s="53" t="str">
        <f t="shared" si="89"/>
        <v/>
      </c>
      <c r="U138" s="53" t="str">
        <f t="shared" si="90"/>
        <v/>
      </c>
      <c r="V138" s="53" t="str">
        <f t="shared" si="91"/>
        <v/>
      </c>
      <c r="W138" s="53" t="str">
        <f t="shared" si="92"/>
        <v/>
      </c>
      <c r="X138" s="53" t="str">
        <f t="shared" si="93"/>
        <v/>
      </c>
      <c r="Y138" s="53" t="str">
        <f t="shared" si="94"/>
        <v/>
      </c>
      <c r="Z138" s="53" t="str">
        <f t="shared" si="95"/>
        <v/>
      </c>
      <c r="AA138" s="53" t="str">
        <f t="shared" si="96"/>
        <v/>
      </c>
      <c r="AB138" s="53" t="str">
        <f t="shared" si="97"/>
        <v/>
      </c>
      <c r="AC138" s="53" t="str">
        <f t="shared" si="98"/>
        <v/>
      </c>
      <c r="AD138" s="53" t="str">
        <f t="shared" si="99"/>
        <v/>
      </c>
      <c r="AE138" s="53" t="str">
        <f t="shared" si="100"/>
        <v/>
      </c>
      <c r="AF138" s="53" t="str">
        <f t="shared" si="101"/>
        <v/>
      </c>
      <c r="AG138" s="53" t="str">
        <f t="shared" si="102"/>
        <v/>
      </c>
      <c r="AH138" s="53" t="str">
        <f t="shared" si="103"/>
        <v/>
      </c>
      <c r="AI138" s="53" t="str">
        <f t="shared" si="104"/>
        <v/>
      </c>
      <c r="AJ138" s="53" t="str">
        <f t="shared" si="105"/>
        <v/>
      </c>
      <c r="AK138" s="53" t="str">
        <f t="shared" si="106"/>
        <v/>
      </c>
      <c r="AL138" s="53" t="str">
        <f t="shared" si="107"/>
        <v/>
      </c>
      <c r="AM138" s="53" t="str">
        <f t="shared" si="108"/>
        <v/>
      </c>
      <c r="AN138" s="53" t="str">
        <f t="shared" si="109"/>
        <v/>
      </c>
      <c r="AO138" s="53" t="str">
        <f t="shared" si="110"/>
        <v/>
      </c>
      <c r="AP138" s="53" t="str">
        <f t="shared" si="111"/>
        <v/>
      </c>
      <c r="AQ138" s="53" t="str">
        <f t="shared" si="112"/>
        <v/>
      </c>
      <c r="AR138" s="53" t="str">
        <f t="shared" si="113"/>
        <v/>
      </c>
      <c r="AS138" s="53" t="str">
        <f t="shared" si="114"/>
        <v/>
      </c>
      <c r="AT138" s="53" t="str">
        <f t="shared" si="115"/>
        <v/>
      </c>
      <c r="AU138" s="53" t="str">
        <f t="shared" si="116"/>
        <v/>
      </c>
      <c r="AV138" s="53" t="str">
        <f t="shared" si="117"/>
        <v/>
      </c>
      <c r="AW138" s="53" t="str">
        <f t="shared" si="118"/>
        <v/>
      </c>
      <c r="AX138" s="53" t="str">
        <f t="shared" si="119"/>
        <v/>
      </c>
      <c r="AY138" s="53" t="str">
        <f t="shared" si="120"/>
        <v/>
      </c>
      <c r="AZ138" s="53" t="str">
        <f t="shared" si="121"/>
        <v/>
      </c>
      <c r="BA138" s="53" t="str">
        <f t="shared" si="122"/>
        <v/>
      </c>
      <c r="BB138" s="53" t="str">
        <f t="shared" si="123"/>
        <v/>
      </c>
      <c r="BC138" s="53" t="str">
        <f t="shared" si="124"/>
        <v/>
      </c>
      <c r="BD138" s="53" t="str">
        <f t="shared" si="125"/>
        <v/>
      </c>
      <c r="BE138" s="53" t="str">
        <f t="shared" si="126"/>
        <v/>
      </c>
      <c r="BF138" s="53" t="str">
        <f t="shared" si="127"/>
        <v/>
      </c>
      <c r="BG138" s="53" t="str">
        <f t="shared" si="128"/>
        <v/>
      </c>
      <c r="BH138" s="53" t="str">
        <f t="shared" si="129"/>
        <v/>
      </c>
      <c r="BI138" s="53" t="str">
        <f t="shared" si="130"/>
        <v/>
      </c>
      <c r="BJ138" s="53" t="str">
        <f t="shared" si="131"/>
        <v/>
      </c>
      <c r="BK138" s="53" t="str">
        <f t="shared" si="132"/>
        <v/>
      </c>
      <c r="BL138" s="53" t="str">
        <f t="shared" si="133"/>
        <v/>
      </c>
      <c r="BM138" s="53" t="str">
        <f t="shared" si="134"/>
        <v/>
      </c>
      <c r="BN138" s="53" t="str">
        <f t="shared" si="135"/>
        <v/>
      </c>
      <c r="BO138" s="53" t="str">
        <f t="shared" si="136"/>
        <v/>
      </c>
      <c r="BP138" s="53" t="str">
        <f t="shared" si="137"/>
        <v/>
      </c>
      <c r="BQ138" s="53" t="str">
        <f t="shared" si="138"/>
        <v/>
      </c>
      <c r="BR138" s="53" t="str">
        <f t="shared" si="139"/>
        <v/>
      </c>
      <c r="BS138" s="53" t="str">
        <f t="shared" si="140"/>
        <v/>
      </c>
      <c r="BT138" s="53" t="str">
        <f t="shared" si="141"/>
        <v/>
      </c>
      <c r="BU138" s="53" t="str">
        <f t="shared" si="142"/>
        <v/>
      </c>
      <c r="BV138" s="53" t="str">
        <f t="shared" si="143"/>
        <v/>
      </c>
      <c r="BW138" s="53" t="str">
        <f t="shared" si="144"/>
        <v/>
      </c>
      <c r="BX138" s="53" t="str">
        <f t="shared" si="145"/>
        <v/>
      </c>
      <c r="BY138" s="53" t="str">
        <f t="shared" si="146"/>
        <v/>
      </c>
      <c r="BZ138" s="53" t="str">
        <f t="shared" si="147"/>
        <v/>
      </c>
      <c r="CA138" s="53" t="str">
        <f t="shared" si="148"/>
        <v/>
      </c>
      <c r="CB138" s="53" t="str">
        <f t="shared" si="149"/>
        <v/>
      </c>
      <c r="CC138" s="53" t="str">
        <f t="shared" si="150"/>
        <v/>
      </c>
      <c r="CD138" s="53" t="str">
        <f t="shared" si="151"/>
        <v/>
      </c>
      <c r="CE138" s="53" t="str">
        <f t="shared" si="152"/>
        <v/>
      </c>
      <c r="CF138" s="53" t="str">
        <f t="shared" si="153"/>
        <v/>
      </c>
      <c r="CG138" s="53" t="str">
        <f t="shared" si="154"/>
        <v/>
      </c>
      <c r="CH138" s="53" t="str">
        <f t="shared" si="155"/>
        <v/>
      </c>
      <c r="CI138" s="53" t="str">
        <f t="shared" si="156"/>
        <v/>
      </c>
      <c r="CJ138" s="53" t="str">
        <f t="shared" si="157"/>
        <v/>
      </c>
      <c r="CK138" s="53" t="str">
        <f t="shared" si="158"/>
        <v/>
      </c>
      <c r="CL138" s="53" t="str">
        <f t="shared" si="159"/>
        <v/>
      </c>
      <c r="CM138" s="53" t="str">
        <f t="shared" si="160"/>
        <v/>
      </c>
      <c r="CN138" s="53" t="str">
        <f t="shared" si="161"/>
        <v/>
      </c>
      <c r="CO138" s="53" t="str">
        <f t="shared" si="162"/>
        <v/>
      </c>
      <c r="CP138" s="53" t="str">
        <f t="shared" si="163"/>
        <v/>
      </c>
      <c r="CQ138" s="53" t="str">
        <f t="shared" si="164"/>
        <v/>
      </c>
      <c r="CR138" s="53" t="str">
        <f t="shared" si="165"/>
        <v/>
      </c>
      <c r="CS138" s="53" t="str">
        <f t="shared" si="166"/>
        <v/>
      </c>
      <c r="CT138" s="53" t="str">
        <f t="shared" si="167"/>
        <v/>
      </c>
      <c r="CU138" s="53" t="str">
        <f t="shared" si="168"/>
        <v/>
      </c>
      <c r="CV138" s="9"/>
      <c r="CW138" s="28">
        <f t="shared" si="169"/>
        <v>0</v>
      </c>
      <c r="CX138" s="20">
        <f t="shared" si="170"/>
        <v>0</v>
      </c>
      <c r="CY138" s="4"/>
      <c r="CZ138" s="4"/>
      <c r="DA138" s="4"/>
      <c r="DB138" s="4"/>
      <c r="DC138" s="4"/>
      <c r="DD138" s="4"/>
      <c r="DE138" s="4"/>
      <c r="DF138" s="4"/>
    </row>
    <row r="139" spans="1:110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8"/>
      <c r="Q139" s="52">
        <v>8.25</v>
      </c>
      <c r="R139" s="20"/>
      <c r="S139" s="53" t="str">
        <f t="shared" si="88"/>
        <v/>
      </c>
      <c r="T139" s="53" t="str">
        <f t="shared" si="89"/>
        <v/>
      </c>
      <c r="U139" s="53" t="str">
        <f t="shared" si="90"/>
        <v/>
      </c>
      <c r="V139" s="53" t="str">
        <f t="shared" si="91"/>
        <v/>
      </c>
      <c r="W139" s="53" t="str">
        <f t="shared" si="92"/>
        <v/>
      </c>
      <c r="X139" s="53" t="str">
        <f t="shared" si="93"/>
        <v/>
      </c>
      <c r="Y139" s="53" t="str">
        <f t="shared" si="94"/>
        <v/>
      </c>
      <c r="Z139" s="53" t="str">
        <f t="shared" si="95"/>
        <v/>
      </c>
      <c r="AA139" s="53" t="str">
        <f t="shared" si="96"/>
        <v/>
      </c>
      <c r="AB139" s="53" t="str">
        <f t="shared" si="97"/>
        <v/>
      </c>
      <c r="AC139" s="53" t="str">
        <f t="shared" si="98"/>
        <v/>
      </c>
      <c r="AD139" s="53" t="str">
        <f t="shared" si="99"/>
        <v/>
      </c>
      <c r="AE139" s="53" t="str">
        <f t="shared" si="100"/>
        <v/>
      </c>
      <c r="AF139" s="53" t="str">
        <f t="shared" si="101"/>
        <v/>
      </c>
      <c r="AG139" s="53" t="str">
        <f t="shared" si="102"/>
        <v/>
      </c>
      <c r="AH139" s="53" t="str">
        <f t="shared" si="103"/>
        <v/>
      </c>
      <c r="AI139" s="53" t="str">
        <f t="shared" si="104"/>
        <v/>
      </c>
      <c r="AJ139" s="53" t="str">
        <f t="shared" si="105"/>
        <v/>
      </c>
      <c r="AK139" s="53" t="str">
        <f t="shared" si="106"/>
        <v/>
      </c>
      <c r="AL139" s="53" t="str">
        <f t="shared" si="107"/>
        <v/>
      </c>
      <c r="AM139" s="53" t="str">
        <f t="shared" si="108"/>
        <v/>
      </c>
      <c r="AN139" s="53" t="str">
        <f t="shared" si="109"/>
        <v/>
      </c>
      <c r="AO139" s="53" t="str">
        <f t="shared" si="110"/>
        <v/>
      </c>
      <c r="AP139" s="53" t="str">
        <f t="shared" si="111"/>
        <v/>
      </c>
      <c r="AQ139" s="53" t="str">
        <f t="shared" si="112"/>
        <v/>
      </c>
      <c r="AR139" s="53" t="str">
        <f t="shared" si="113"/>
        <v/>
      </c>
      <c r="AS139" s="53" t="str">
        <f t="shared" si="114"/>
        <v/>
      </c>
      <c r="AT139" s="53" t="str">
        <f t="shared" si="115"/>
        <v/>
      </c>
      <c r="AU139" s="53" t="str">
        <f t="shared" si="116"/>
        <v/>
      </c>
      <c r="AV139" s="53" t="str">
        <f t="shared" si="117"/>
        <v/>
      </c>
      <c r="AW139" s="53" t="str">
        <f t="shared" si="118"/>
        <v/>
      </c>
      <c r="AX139" s="53" t="str">
        <f t="shared" si="119"/>
        <v/>
      </c>
      <c r="AY139" s="53" t="str">
        <f t="shared" si="120"/>
        <v/>
      </c>
      <c r="AZ139" s="53" t="str">
        <f t="shared" si="121"/>
        <v/>
      </c>
      <c r="BA139" s="53" t="str">
        <f t="shared" si="122"/>
        <v/>
      </c>
      <c r="BB139" s="53" t="str">
        <f t="shared" si="123"/>
        <v/>
      </c>
      <c r="BC139" s="53" t="str">
        <f t="shared" si="124"/>
        <v/>
      </c>
      <c r="BD139" s="53" t="str">
        <f t="shared" si="125"/>
        <v/>
      </c>
      <c r="BE139" s="53" t="str">
        <f t="shared" si="126"/>
        <v/>
      </c>
      <c r="BF139" s="53" t="str">
        <f t="shared" si="127"/>
        <v/>
      </c>
      <c r="BG139" s="53" t="str">
        <f t="shared" si="128"/>
        <v/>
      </c>
      <c r="BH139" s="53" t="str">
        <f t="shared" si="129"/>
        <v/>
      </c>
      <c r="BI139" s="53" t="str">
        <f t="shared" si="130"/>
        <v/>
      </c>
      <c r="BJ139" s="53" t="str">
        <f t="shared" si="131"/>
        <v/>
      </c>
      <c r="BK139" s="53" t="str">
        <f t="shared" si="132"/>
        <v/>
      </c>
      <c r="BL139" s="53" t="str">
        <f t="shared" si="133"/>
        <v/>
      </c>
      <c r="BM139" s="53" t="str">
        <f t="shared" si="134"/>
        <v/>
      </c>
      <c r="BN139" s="53" t="str">
        <f t="shared" si="135"/>
        <v/>
      </c>
      <c r="BO139" s="53" t="str">
        <f t="shared" si="136"/>
        <v/>
      </c>
      <c r="BP139" s="53" t="str">
        <f t="shared" si="137"/>
        <v/>
      </c>
      <c r="BQ139" s="53" t="str">
        <f t="shared" si="138"/>
        <v/>
      </c>
      <c r="BR139" s="53" t="str">
        <f t="shared" si="139"/>
        <v/>
      </c>
      <c r="BS139" s="53" t="str">
        <f t="shared" si="140"/>
        <v/>
      </c>
      <c r="BT139" s="53" t="str">
        <f t="shared" si="141"/>
        <v/>
      </c>
      <c r="BU139" s="53" t="str">
        <f t="shared" si="142"/>
        <v/>
      </c>
      <c r="BV139" s="53" t="str">
        <f t="shared" si="143"/>
        <v/>
      </c>
      <c r="BW139" s="53" t="str">
        <f t="shared" si="144"/>
        <v/>
      </c>
      <c r="BX139" s="53" t="str">
        <f t="shared" si="145"/>
        <v/>
      </c>
      <c r="BY139" s="53" t="str">
        <f t="shared" si="146"/>
        <v/>
      </c>
      <c r="BZ139" s="53" t="str">
        <f t="shared" si="147"/>
        <v/>
      </c>
      <c r="CA139" s="53" t="str">
        <f t="shared" si="148"/>
        <v/>
      </c>
      <c r="CB139" s="53" t="str">
        <f t="shared" si="149"/>
        <v/>
      </c>
      <c r="CC139" s="53" t="str">
        <f t="shared" si="150"/>
        <v/>
      </c>
      <c r="CD139" s="53" t="str">
        <f t="shared" si="151"/>
        <v/>
      </c>
      <c r="CE139" s="53" t="str">
        <f t="shared" si="152"/>
        <v/>
      </c>
      <c r="CF139" s="53" t="str">
        <f t="shared" si="153"/>
        <v/>
      </c>
      <c r="CG139" s="53" t="str">
        <f t="shared" si="154"/>
        <v/>
      </c>
      <c r="CH139" s="53" t="str">
        <f t="shared" si="155"/>
        <v/>
      </c>
      <c r="CI139" s="53" t="str">
        <f t="shared" si="156"/>
        <v/>
      </c>
      <c r="CJ139" s="53" t="str">
        <f t="shared" si="157"/>
        <v/>
      </c>
      <c r="CK139" s="53" t="str">
        <f t="shared" si="158"/>
        <v/>
      </c>
      <c r="CL139" s="53" t="str">
        <f t="shared" si="159"/>
        <v/>
      </c>
      <c r="CM139" s="53" t="str">
        <f t="shared" si="160"/>
        <v/>
      </c>
      <c r="CN139" s="53" t="str">
        <f t="shared" si="161"/>
        <v/>
      </c>
      <c r="CO139" s="53" t="str">
        <f t="shared" si="162"/>
        <v/>
      </c>
      <c r="CP139" s="53" t="str">
        <f t="shared" si="163"/>
        <v/>
      </c>
      <c r="CQ139" s="53" t="str">
        <f t="shared" si="164"/>
        <v/>
      </c>
      <c r="CR139" s="53" t="str">
        <f t="shared" si="165"/>
        <v/>
      </c>
      <c r="CS139" s="53" t="str">
        <f t="shared" si="166"/>
        <v/>
      </c>
      <c r="CT139" s="53" t="str">
        <f t="shared" si="167"/>
        <v/>
      </c>
      <c r="CU139" s="53" t="str">
        <f t="shared" si="168"/>
        <v/>
      </c>
      <c r="CV139" s="9"/>
      <c r="CW139" s="28">
        <f t="shared" si="169"/>
        <v>0</v>
      </c>
      <c r="CX139" s="20">
        <f t="shared" si="170"/>
        <v>0</v>
      </c>
      <c r="CY139" s="4"/>
      <c r="CZ139" s="4"/>
      <c r="DA139" s="4"/>
      <c r="DB139" s="4"/>
      <c r="DC139" s="4"/>
      <c r="DD139" s="4"/>
      <c r="DE139" s="4"/>
      <c r="DF139" s="4"/>
    </row>
    <row r="140" spans="1:11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8"/>
      <c r="Q140" s="52">
        <v>8.5</v>
      </c>
      <c r="R140" s="20"/>
      <c r="S140" s="53" t="str">
        <f t="shared" si="88"/>
        <v/>
      </c>
      <c r="T140" s="53" t="str">
        <f t="shared" si="89"/>
        <v/>
      </c>
      <c r="U140" s="53" t="str">
        <f t="shared" si="90"/>
        <v/>
      </c>
      <c r="V140" s="53" t="str">
        <f t="shared" si="91"/>
        <v/>
      </c>
      <c r="W140" s="53" t="str">
        <f t="shared" si="92"/>
        <v/>
      </c>
      <c r="X140" s="53" t="str">
        <f t="shared" si="93"/>
        <v/>
      </c>
      <c r="Y140" s="53" t="str">
        <f t="shared" si="94"/>
        <v/>
      </c>
      <c r="Z140" s="53" t="str">
        <f t="shared" si="95"/>
        <v/>
      </c>
      <c r="AA140" s="53" t="str">
        <f t="shared" si="96"/>
        <v/>
      </c>
      <c r="AB140" s="53" t="str">
        <f t="shared" si="97"/>
        <v/>
      </c>
      <c r="AC140" s="53" t="str">
        <f t="shared" si="98"/>
        <v/>
      </c>
      <c r="AD140" s="53" t="str">
        <f t="shared" si="99"/>
        <v/>
      </c>
      <c r="AE140" s="53" t="str">
        <f t="shared" si="100"/>
        <v/>
      </c>
      <c r="AF140" s="53" t="str">
        <f t="shared" si="101"/>
        <v/>
      </c>
      <c r="AG140" s="53" t="str">
        <f t="shared" si="102"/>
        <v/>
      </c>
      <c r="AH140" s="53" t="str">
        <f t="shared" si="103"/>
        <v/>
      </c>
      <c r="AI140" s="53" t="str">
        <f t="shared" si="104"/>
        <v/>
      </c>
      <c r="AJ140" s="53" t="str">
        <f t="shared" si="105"/>
        <v/>
      </c>
      <c r="AK140" s="53" t="str">
        <f t="shared" si="106"/>
        <v/>
      </c>
      <c r="AL140" s="53" t="str">
        <f t="shared" si="107"/>
        <v/>
      </c>
      <c r="AM140" s="53" t="str">
        <f t="shared" si="108"/>
        <v/>
      </c>
      <c r="AN140" s="53" t="str">
        <f t="shared" si="109"/>
        <v/>
      </c>
      <c r="AO140" s="53" t="str">
        <f t="shared" si="110"/>
        <v/>
      </c>
      <c r="AP140" s="53" t="str">
        <f t="shared" si="111"/>
        <v/>
      </c>
      <c r="AQ140" s="53" t="str">
        <f t="shared" si="112"/>
        <v/>
      </c>
      <c r="AR140" s="53" t="str">
        <f t="shared" si="113"/>
        <v/>
      </c>
      <c r="AS140" s="53" t="str">
        <f t="shared" si="114"/>
        <v/>
      </c>
      <c r="AT140" s="53" t="str">
        <f t="shared" si="115"/>
        <v/>
      </c>
      <c r="AU140" s="53" t="str">
        <f t="shared" si="116"/>
        <v/>
      </c>
      <c r="AV140" s="53" t="str">
        <f t="shared" si="117"/>
        <v/>
      </c>
      <c r="AW140" s="53" t="str">
        <f t="shared" si="118"/>
        <v/>
      </c>
      <c r="AX140" s="53" t="str">
        <f t="shared" si="119"/>
        <v/>
      </c>
      <c r="AY140" s="53" t="str">
        <f t="shared" si="120"/>
        <v/>
      </c>
      <c r="AZ140" s="53" t="str">
        <f t="shared" si="121"/>
        <v/>
      </c>
      <c r="BA140" s="53" t="str">
        <f t="shared" si="122"/>
        <v/>
      </c>
      <c r="BB140" s="53" t="str">
        <f t="shared" si="123"/>
        <v/>
      </c>
      <c r="BC140" s="53" t="str">
        <f t="shared" si="124"/>
        <v/>
      </c>
      <c r="BD140" s="53" t="str">
        <f t="shared" si="125"/>
        <v/>
      </c>
      <c r="BE140" s="53" t="str">
        <f t="shared" si="126"/>
        <v/>
      </c>
      <c r="BF140" s="53" t="str">
        <f t="shared" si="127"/>
        <v/>
      </c>
      <c r="BG140" s="53" t="str">
        <f t="shared" si="128"/>
        <v/>
      </c>
      <c r="BH140" s="53" t="str">
        <f t="shared" si="129"/>
        <v/>
      </c>
      <c r="BI140" s="53" t="str">
        <f t="shared" si="130"/>
        <v/>
      </c>
      <c r="BJ140" s="53" t="str">
        <f t="shared" si="131"/>
        <v/>
      </c>
      <c r="BK140" s="53" t="str">
        <f t="shared" si="132"/>
        <v/>
      </c>
      <c r="BL140" s="53" t="str">
        <f t="shared" si="133"/>
        <v/>
      </c>
      <c r="BM140" s="53" t="str">
        <f t="shared" si="134"/>
        <v/>
      </c>
      <c r="BN140" s="53" t="str">
        <f t="shared" si="135"/>
        <v/>
      </c>
      <c r="BO140" s="53" t="str">
        <f t="shared" si="136"/>
        <v/>
      </c>
      <c r="BP140" s="53" t="str">
        <f t="shared" si="137"/>
        <v/>
      </c>
      <c r="BQ140" s="53" t="str">
        <f t="shared" si="138"/>
        <v/>
      </c>
      <c r="BR140" s="53" t="str">
        <f t="shared" si="139"/>
        <v/>
      </c>
      <c r="BS140" s="53" t="str">
        <f t="shared" si="140"/>
        <v/>
      </c>
      <c r="BT140" s="53" t="str">
        <f t="shared" si="141"/>
        <v/>
      </c>
      <c r="BU140" s="53" t="str">
        <f t="shared" si="142"/>
        <v/>
      </c>
      <c r="BV140" s="53" t="str">
        <f t="shared" si="143"/>
        <v/>
      </c>
      <c r="BW140" s="53" t="str">
        <f t="shared" si="144"/>
        <v/>
      </c>
      <c r="BX140" s="53" t="str">
        <f t="shared" si="145"/>
        <v/>
      </c>
      <c r="BY140" s="53" t="str">
        <f t="shared" si="146"/>
        <v/>
      </c>
      <c r="BZ140" s="53" t="str">
        <f t="shared" si="147"/>
        <v/>
      </c>
      <c r="CA140" s="53" t="str">
        <f t="shared" si="148"/>
        <v/>
      </c>
      <c r="CB140" s="53" t="str">
        <f t="shared" si="149"/>
        <v/>
      </c>
      <c r="CC140" s="53" t="str">
        <f t="shared" si="150"/>
        <v/>
      </c>
      <c r="CD140" s="53" t="str">
        <f t="shared" si="151"/>
        <v/>
      </c>
      <c r="CE140" s="53" t="str">
        <f t="shared" si="152"/>
        <v/>
      </c>
      <c r="CF140" s="53" t="str">
        <f t="shared" si="153"/>
        <v/>
      </c>
      <c r="CG140" s="53" t="str">
        <f t="shared" si="154"/>
        <v/>
      </c>
      <c r="CH140" s="53" t="str">
        <f t="shared" si="155"/>
        <v/>
      </c>
      <c r="CI140" s="53" t="str">
        <f t="shared" si="156"/>
        <v/>
      </c>
      <c r="CJ140" s="53" t="str">
        <f t="shared" si="157"/>
        <v/>
      </c>
      <c r="CK140" s="53" t="str">
        <f t="shared" si="158"/>
        <v/>
      </c>
      <c r="CL140" s="53" t="str">
        <f t="shared" si="159"/>
        <v/>
      </c>
      <c r="CM140" s="53" t="str">
        <f t="shared" si="160"/>
        <v/>
      </c>
      <c r="CN140" s="53" t="str">
        <f t="shared" si="161"/>
        <v/>
      </c>
      <c r="CO140" s="53" t="str">
        <f t="shared" si="162"/>
        <v/>
      </c>
      <c r="CP140" s="53" t="str">
        <f t="shared" si="163"/>
        <v/>
      </c>
      <c r="CQ140" s="53" t="str">
        <f t="shared" si="164"/>
        <v/>
      </c>
      <c r="CR140" s="53" t="str">
        <f t="shared" si="165"/>
        <v/>
      </c>
      <c r="CS140" s="53" t="str">
        <f t="shared" si="166"/>
        <v/>
      </c>
      <c r="CT140" s="53" t="str">
        <f t="shared" si="167"/>
        <v/>
      </c>
      <c r="CU140" s="53" t="str">
        <f t="shared" si="168"/>
        <v/>
      </c>
      <c r="CV140" s="9"/>
      <c r="CW140" s="28">
        <f t="shared" si="169"/>
        <v>0</v>
      </c>
      <c r="CX140" s="20">
        <f t="shared" si="170"/>
        <v>0</v>
      </c>
      <c r="CY140" s="4"/>
      <c r="CZ140" s="4"/>
      <c r="DA140" s="4"/>
      <c r="DB140" s="4"/>
      <c r="DC140" s="4"/>
      <c r="DD140" s="4"/>
      <c r="DE140" s="4"/>
      <c r="DF140" s="4"/>
    </row>
    <row r="141" spans="1:110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8"/>
      <c r="Q141" s="52">
        <v>8.75</v>
      </c>
      <c r="R141" s="20"/>
      <c r="S141" s="53" t="str">
        <f t="shared" si="88"/>
        <v/>
      </c>
      <c r="T141" s="53" t="str">
        <f t="shared" si="89"/>
        <v/>
      </c>
      <c r="U141" s="53" t="str">
        <f t="shared" si="90"/>
        <v/>
      </c>
      <c r="V141" s="53" t="str">
        <f t="shared" si="91"/>
        <v/>
      </c>
      <c r="W141" s="53" t="str">
        <f t="shared" si="92"/>
        <v/>
      </c>
      <c r="X141" s="53" t="str">
        <f t="shared" si="93"/>
        <v/>
      </c>
      <c r="Y141" s="53" t="str">
        <f t="shared" si="94"/>
        <v/>
      </c>
      <c r="Z141" s="53" t="str">
        <f t="shared" si="95"/>
        <v/>
      </c>
      <c r="AA141" s="53" t="str">
        <f t="shared" si="96"/>
        <v/>
      </c>
      <c r="AB141" s="53" t="str">
        <f t="shared" si="97"/>
        <v/>
      </c>
      <c r="AC141" s="53" t="str">
        <f t="shared" si="98"/>
        <v/>
      </c>
      <c r="AD141" s="53" t="str">
        <f t="shared" si="99"/>
        <v/>
      </c>
      <c r="AE141" s="53" t="str">
        <f t="shared" si="100"/>
        <v/>
      </c>
      <c r="AF141" s="53" t="str">
        <f t="shared" si="101"/>
        <v/>
      </c>
      <c r="AG141" s="53" t="str">
        <f t="shared" si="102"/>
        <v/>
      </c>
      <c r="AH141" s="53" t="str">
        <f t="shared" si="103"/>
        <v/>
      </c>
      <c r="AI141" s="53" t="str">
        <f t="shared" si="104"/>
        <v/>
      </c>
      <c r="AJ141" s="53" t="str">
        <f t="shared" si="105"/>
        <v/>
      </c>
      <c r="AK141" s="53" t="str">
        <f t="shared" si="106"/>
        <v/>
      </c>
      <c r="AL141" s="53" t="str">
        <f t="shared" si="107"/>
        <v/>
      </c>
      <c r="AM141" s="53" t="str">
        <f t="shared" si="108"/>
        <v/>
      </c>
      <c r="AN141" s="53" t="str">
        <f t="shared" si="109"/>
        <v/>
      </c>
      <c r="AO141" s="53" t="str">
        <f t="shared" si="110"/>
        <v/>
      </c>
      <c r="AP141" s="53" t="str">
        <f t="shared" si="111"/>
        <v/>
      </c>
      <c r="AQ141" s="53" t="str">
        <f t="shared" si="112"/>
        <v/>
      </c>
      <c r="AR141" s="53" t="str">
        <f t="shared" si="113"/>
        <v/>
      </c>
      <c r="AS141" s="53" t="str">
        <f t="shared" si="114"/>
        <v/>
      </c>
      <c r="AT141" s="53" t="str">
        <f t="shared" si="115"/>
        <v/>
      </c>
      <c r="AU141" s="53" t="str">
        <f t="shared" si="116"/>
        <v/>
      </c>
      <c r="AV141" s="53" t="str">
        <f t="shared" si="117"/>
        <v/>
      </c>
      <c r="AW141" s="53" t="str">
        <f t="shared" si="118"/>
        <v/>
      </c>
      <c r="AX141" s="53" t="str">
        <f t="shared" si="119"/>
        <v/>
      </c>
      <c r="AY141" s="53" t="str">
        <f t="shared" si="120"/>
        <v/>
      </c>
      <c r="AZ141" s="53" t="str">
        <f t="shared" si="121"/>
        <v/>
      </c>
      <c r="BA141" s="53" t="str">
        <f t="shared" si="122"/>
        <v/>
      </c>
      <c r="BB141" s="53" t="str">
        <f t="shared" si="123"/>
        <v/>
      </c>
      <c r="BC141" s="53" t="str">
        <f t="shared" si="124"/>
        <v/>
      </c>
      <c r="BD141" s="53" t="str">
        <f t="shared" si="125"/>
        <v/>
      </c>
      <c r="BE141" s="53" t="str">
        <f t="shared" si="126"/>
        <v/>
      </c>
      <c r="BF141" s="53" t="str">
        <f t="shared" si="127"/>
        <v/>
      </c>
      <c r="BG141" s="53" t="str">
        <f t="shared" si="128"/>
        <v/>
      </c>
      <c r="BH141" s="53" t="str">
        <f t="shared" si="129"/>
        <v/>
      </c>
      <c r="BI141" s="53" t="str">
        <f t="shared" si="130"/>
        <v/>
      </c>
      <c r="BJ141" s="53" t="str">
        <f t="shared" si="131"/>
        <v/>
      </c>
      <c r="BK141" s="53" t="str">
        <f t="shared" si="132"/>
        <v/>
      </c>
      <c r="BL141" s="53" t="str">
        <f t="shared" si="133"/>
        <v/>
      </c>
      <c r="BM141" s="53" t="str">
        <f t="shared" si="134"/>
        <v/>
      </c>
      <c r="BN141" s="53" t="str">
        <f t="shared" si="135"/>
        <v/>
      </c>
      <c r="BO141" s="53" t="str">
        <f t="shared" si="136"/>
        <v/>
      </c>
      <c r="BP141" s="53" t="str">
        <f t="shared" si="137"/>
        <v/>
      </c>
      <c r="BQ141" s="53" t="str">
        <f t="shared" si="138"/>
        <v/>
      </c>
      <c r="BR141" s="53" t="str">
        <f t="shared" si="139"/>
        <v/>
      </c>
      <c r="BS141" s="53" t="str">
        <f t="shared" si="140"/>
        <v/>
      </c>
      <c r="BT141" s="53" t="str">
        <f t="shared" si="141"/>
        <v/>
      </c>
      <c r="BU141" s="53" t="str">
        <f t="shared" si="142"/>
        <v/>
      </c>
      <c r="BV141" s="53" t="str">
        <f t="shared" si="143"/>
        <v/>
      </c>
      <c r="BW141" s="53" t="str">
        <f t="shared" si="144"/>
        <v/>
      </c>
      <c r="BX141" s="53" t="str">
        <f t="shared" si="145"/>
        <v/>
      </c>
      <c r="BY141" s="53" t="str">
        <f t="shared" si="146"/>
        <v/>
      </c>
      <c r="BZ141" s="53" t="str">
        <f t="shared" si="147"/>
        <v/>
      </c>
      <c r="CA141" s="53" t="str">
        <f t="shared" si="148"/>
        <v/>
      </c>
      <c r="CB141" s="53" t="str">
        <f t="shared" si="149"/>
        <v/>
      </c>
      <c r="CC141" s="53" t="str">
        <f t="shared" si="150"/>
        <v/>
      </c>
      <c r="CD141" s="53" t="str">
        <f t="shared" si="151"/>
        <v/>
      </c>
      <c r="CE141" s="53" t="str">
        <f t="shared" si="152"/>
        <v/>
      </c>
      <c r="CF141" s="53" t="str">
        <f t="shared" si="153"/>
        <v/>
      </c>
      <c r="CG141" s="53" t="str">
        <f t="shared" si="154"/>
        <v/>
      </c>
      <c r="CH141" s="53" t="str">
        <f t="shared" si="155"/>
        <v/>
      </c>
      <c r="CI141" s="53" t="str">
        <f t="shared" si="156"/>
        <v/>
      </c>
      <c r="CJ141" s="53" t="str">
        <f t="shared" si="157"/>
        <v/>
      </c>
      <c r="CK141" s="53" t="str">
        <f t="shared" si="158"/>
        <v/>
      </c>
      <c r="CL141" s="53" t="str">
        <f t="shared" si="159"/>
        <v/>
      </c>
      <c r="CM141" s="53" t="str">
        <f t="shared" si="160"/>
        <v/>
      </c>
      <c r="CN141" s="53" t="str">
        <f t="shared" si="161"/>
        <v/>
      </c>
      <c r="CO141" s="53" t="str">
        <f t="shared" si="162"/>
        <v/>
      </c>
      <c r="CP141" s="53" t="str">
        <f t="shared" si="163"/>
        <v/>
      </c>
      <c r="CQ141" s="53" t="str">
        <f t="shared" si="164"/>
        <v/>
      </c>
      <c r="CR141" s="53" t="str">
        <f t="shared" si="165"/>
        <v/>
      </c>
      <c r="CS141" s="53" t="str">
        <f t="shared" si="166"/>
        <v/>
      </c>
      <c r="CT141" s="53" t="str">
        <f t="shared" si="167"/>
        <v/>
      </c>
      <c r="CU141" s="53" t="str">
        <f t="shared" si="168"/>
        <v/>
      </c>
      <c r="CV141" s="9"/>
      <c r="CW141" s="28">
        <f t="shared" si="169"/>
        <v>0</v>
      </c>
      <c r="CX141" s="20">
        <f t="shared" si="170"/>
        <v>0</v>
      </c>
      <c r="CY141" s="4"/>
      <c r="CZ141" s="4"/>
      <c r="DA141" s="4"/>
      <c r="DB141" s="4"/>
      <c r="DC141" s="4"/>
      <c r="DD141" s="4"/>
      <c r="DE141" s="4"/>
      <c r="DF141" s="4"/>
    </row>
    <row r="142" spans="1:110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8"/>
      <c r="Q142" s="52">
        <v>9</v>
      </c>
      <c r="R142" s="20"/>
      <c r="S142" s="53" t="str">
        <f t="shared" si="88"/>
        <v/>
      </c>
      <c r="T142" s="53" t="str">
        <f t="shared" si="89"/>
        <v/>
      </c>
      <c r="U142" s="53" t="str">
        <f t="shared" si="90"/>
        <v/>
      </c>
      <c r="V142" s="53" t="str">
        <f t="shared" si="91"/>
        <v/>
      </c>
      <c r="W142" s="53" t="str">
        <f t="shared" si="92"/>
        <v/>
      </c>
      <c r="X142" s="53" t="str">
        <f t="shared" si="93"/>
        <v/>
      </c>
      <c r="Y142" s="53" t="str">
        <f t="shared" si="94"/>
        <v/>
      </c>
      <c r="Z142" s="53" t="str">
        <f t="shared" si="95"/>
        <v/>
      </c>
      <c r="AA142" s="53" t="str">
        <f t="shared" si="96"/>
        <v/>
      </c>
      <c r="AB142" s="53" t="str">
        <f t="shared" si="97"/>
        <v/>
      </c>
      <c r="AC142" s="53" t="str">
        <f t="shared" si="98"/>
        <v/>
      </c>
      <c r="AD142" s="53" t="str">
        <f t="shared" si="99"/>
        <v/>
      </c>
      <c r="AE142" s="53" t="str">
        <f t="shared" si="100"/>
        <v/>
      </c>
      <c r="AF142" s="53" t="str">
        <f t="shared" si="101"/>
        <v/>
      </c>
      <c r="AG142" s="53" t="str">
        <f t="shared" si="102"/>
        <v/>
      </c>
      <c r="AH142" s="53" t="str">
        <f t="shared" si="103"/>
        <v/>
      </c>
      <c r="AI142" s="53" t="str">
        <f t="shared" si="104"/>
        <v/>
      </c>
      <c r="AJ142" s="53" t="str">
        <f t="shared" si="105"/>
        <v/>
      </c>
      <c r="AK142" s="53" t="str">
        <f t="shared" si="106"/>
        <v/>
      </c>
      <c r="AL142" s="53" t="str">
        <f t="shared" si="107"/>
        <v/>
      </c>
      <c r="AM142" s="53" t="str">
        <f t="shared" si="108"/>
        <v/>
      </c>
      <c r="AN142" s="53" t="str">
        <f t="shared" si="109"/>
        <v/>
      </c>
      <c r="AO142" s="53" t="str">
        <f t="shared" si="110"/>
        <v/>
      </c>
      <c r="AP142" s="53" t="str">
        <f t="shared" si="111"/>
        <v/>
      </c>
      <c r="AQ142" s="53" t="str">
        <f t="shared" si="112"/>
        <v/>
      </c>
      <c r="AR142" s="53" t="str">
        <f t="shared" si="113"/>
        <v/>
      </c>
      <c r="AS142" s="53" t="str">
        <f t="shared" si="114"/>
        <v/>
      </c>
      <c r="AT142" s="53" t="str">
        <f t="shared" si="115"/>
        <v/>
      </c>
      <c r="AU142" s="53" t="str">
        <f t="shared" si="116"/>
        <v/>
      </c>
      <c r="AV142" s="53" t="str">
        <f t="shared" si="117"/>
        <v/>
      </c>
      <c r="AW142" s="53" t="str">
        <f t="shared" si="118"/>
        <v/>
      </c>
      <c r="AX142" s="53" t="str">
        <f t="shared" si="119"/>
        <v/>
      </c>
      <c r="AY142" s="53" t="str">
        <f t="shared" si="120"/>
        <v/>
      </c>
      <c r="AZ142" s="53" t="str">
        <f t="shared" si="121"/>
        <v/>
      </c>
      <c r="BA142" s="53" t="str">
        <f t="shared" si="122"/>
        <v/>
      </c>
      <c r="BB142" s="53" t="str">
        <f t="shared" si="123"/>
        <v/>
      </c>
      <c r="BC142" s="53" t="str">
        <f t="shared" si="124"/>
        <v/>
      </c>
      <c r="BD142" s="53" t="str">
        <f t="shared" si="125"/>
        <v/>
      </c>
      <c r="BE142" s="53" t="str">
        <f t="shared" si="126"/>
        <v/>
      </c>
      <c r="BF142" s="53" t="str">
        <f t="shared" si="127"/>
        <v/>
      </c>
      <c r="BG142" s="53" t="str">
        <f t="shared" si="128"/>
        <v/>
      </c>
      <c r="BH142" s="53" t="str">
        <f t="shared" si="129"/>
        <v/>
      </c>
      <c r="BI142" s="53" t="str">
        <f t="shared" si="130"/>
        <v/>
      </c>
      <c r="BJ142" s="53" t="str">
        <f t="shared" si="131"/>
        <v/>
      </c>
      <c r="BK142" s="53" t="str">
        <f t="shared" si="132"/>
        <v/>
      </c>
      <c r="BL142" s="53" t="str">
        <f t="shared" si="133"/>
        <v/>
      </c>
      <c r="BM142" s="53" t="str">
        <f t="shared" si="134"/>
        <v/>
      </c>
      <c r="BN142" s="53" t="str">
        <f t="shared" si="135"/>
        <v/>
      </c>
      <c r="BO142" s="53" t="str">
        <f t="shared" si="136"/>
        <v/>
      </c>
      <c r="BP142" s="53" t="str">
        <f t="shared" si="137"/>
        <v/>
      </c>
      <c r="BQ142" s="53" t="str">
        <f t="shared" si="138"/>
        <v/>
      </c>
      <c r="BR142" s="53" t="str">
        <f t="shared" si="139"/>
        <v/>
      </c>
      <c r="BS142" s="53" t="str">
        <f t="shared" si="140"/>
        <v/>
      </c>
      <c r="BT142" s="53" t="str">
        <f t="shared" si="141"/>
        <v/>
      </c>
      <c r="BU142" s="53" t="str">
        <f t="shared" si="142"/>
        <v/>
      </c>
      <c r="BV142" s="53" t="str">
        <f t="shared" si="143"/>
        <v/>
      </c>
      <c r="BW142" s="53" t="str">
        <f t="shared" si="144"/>
        <v/>
      </c>
      <c r="BX142" s="53" t="str">
        <f t="shared" si="145"/>
        <v/>
      </c>
      <c r="BY142" s="53" t="str">
        <f t="shared" si="146"/>
        <v/>
      </c>
      <c r="BZ142" s="53" t="str">
        <f t="shared" si="147"/>
        <v/>
      </c>
      <c r="CA142" s="53" t="str">
        <f t="shared" si="148"/>
        <v/>
      </c>
      <c r="CB142" s="53" t="str">
        <f t="shared" si="149"/>
        <v/>
      </c>
      <c r="CC142" s="53" t="str">
        <f t="shared" si="150"/>
        <v/>
      </c>
      <c r="CD142" s="53" t="str">
        <f t="shared" si="151"/>
        <v/>
      </c>
      <c r="CE142" s="53" t="str">
        <f t="shared" si="152"/>
        <v/>
      </c>
      <c r="CF142" s="53" t="str">
        <f t="shared" si="153"/>
        <v/>
      </c>
      <c r="CG142" s="53" t="str">
        <f t="shared" si="154"/>
        <v/>
      </c>
      <c r="CH142" s="53" t="str">
        <f t="shared" si="155"/>
        <v/>
      </c>
      <c r="CI142" s="53" t="str">
        <f t="shared" si="156"/>
        <v/>
      </c>
      <c r="CJ142" s="53" t="str">
        <f t="shared" si="157"/>
        <v/>
      </c>
      <c r="CK142" s="53" t="str">
        <f t="shared" si="158"/>
        <v/>
      </c>
      <c r="CL142" s="53" t="str">
        <f t="shared" si="159"/>
        <v/>
      </c>
      <c r="CM142" s="53" t="str">
        <f t="shared" si="160"/>
        <v/>
      </c>
      <c r="CN142" s="53" t="str">
        <f t="shared" si="161"/>
        <v/>
      </c>
      <c r="CO142" s="53" t="str">
        <f t="shared" si="162"/>
        <v/>
      </c>
      <c r="CP142" s="53" t="str">
        <f t="shared" si="163"/>
        <v/>
      </c>
      <c r="CQ142" s="53" t="str">
        <f t="shared" si="164"/>
        <v/>
      </c>
      <c r="CR142" s="53" t="str">
        <f t="shared" si="165"/>
        <v/>
      </c>
      <c r="CS142" s="53" t="str">
        <f t="shared" si="166"/>
        <v/>
      </c>
      <c r="CT142" s="53" t="str">
        <f t="shared" si="167"/>
        <v/>
      </c>
      <c r="CU142" s="53" t="str">
        <f t="shared" si="168"/>
        <v/>
      </c>
      <c r="CV142" s="9"/>
      <c r="CW142" s="28">
        <f t="shared" si="169"/>
        <v>0</v>
      </c>
      <c r="CX142" s="20">
        <f t="shared" si="170"/>
        <v>0</v>
      </c>
      <c r="CY142" s="4"/>
      <c r="CZ142" s="4"/>
      <c r="DA142" s="4"/>
      <c r="DB142" s="4"/>
      <c r="DC142" s="4"/>
      <c r="DD142" s="4"/>
      <c r="DE142" s="4"/>
      <c r="DF142" s="4"/>
    </row>
    <row r="143" spans="1:110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8"/>
      <c r="Q143" s="52">
        <v>9.25</v>
      </c>
      <c r="R143" s="20"/>
      <c r="S143" s="53" t="str">
        <f t="shared" si="88"/>
        <v/>
      </c>
      <c r="T143" s="53" t="str">
        <f t="shared" si="89"/>
        <v/>
      </c>
      <c r="U143" s="53" t="str">
        <f t="shared" si="90"/>
        <v/>
      </c>
      <c r="V143" s="53" t="str">
        <f t="shared" si="91"/>
        <v/>
      </c>
      <c r="W143" s="53" t="str">
        <f t="shared" si="92"/>
        <v/>
      </c>
      <c r="X143" s="53" t="str">
        <f t="shared" si="93"/>
        <v/>
      </c>
      <c r="Y143" s="53" t="str">
        <f t="shared" si="94"/>
        <v/>
      </c>
      <c r="Z143" s="53" t="str">
        <f t="shared" si="95"/>
        <v/>
      </c>
      <c r="AA143" s="53" t="str">
        <f t="shared" si="96"/>
        <v/>
      </c>
      <c r="AB143" s="53" t="str">
        <f t="shared" si="97"/>
        <v/>
      </c>
      <c r="AC143" s="53" t="str">
        <f t="shared" si="98"/>
        <v/>
      </c>
      <c r="AD143" s="53" t="str">
        <f t="shared" si="99"/>
        <v/>
      </c>
      <c r="AE143" s="53" t="str">
        <f t="shared" si="100"/>
        <v/>
      </c>
      <c r="AF143" s="53" t="str">
        <f t="shared" si="101"/>
        <v/>
      </c>
      <c r="AG143" s="53" t="str">
        <f t="shared" si="102"/>
        <v/>
      </c>
      <c r="AH143" s="53" t="str">
        <f t="shared" si="103"/>
        <v/>
      </c>
      <c r="AI143" s="53" t="str">
        <f t="shared" si="104"/>
        <v/>
      </c>
      <c r="AJ143" s="53" t="str">
        <f t="shared" si="105"/>
        <v/>
      </c>
      <c r="AK143" s="53" t="str">
        <f t="shared" si="106"/>
        <v/>
      </c>
      <c r="AL143" s="53" t="str">
        <f t="shared" si="107"/>
        <v/>
      </c>
      <c r="AM143" s="53" t="str">
        <f t="shared" si="108"/>
        <v/>
      </c>
      <c r="AN143" s="53" t="str">
        <f t="shared" si="109"/>
        <v/>
      </c>
      <c r="AO143" s="53" t="str">
        <f t="shared" si="110"/>
        <v/>
      </c>
      <c r="AP143" s="53" t="str">
        <f t="shared" si="111"/>
        <v/>
      </c>
      <c r="AQ143" s="53" t="str">
        <f t="shared" si="112"/>
        <v/>
      </c>
      <c r="AR143" s="53" t="str">
        <f t="shared" si="113"/>
        <v/>
      </c>
      <c r="AS143" s="53" t="str">
        <f t="shared" si="114"/>
        <v/>
      </c>
      <c r="AT143" s="53" t="str">
        <f t="shared" si="115"/>
        <v/>
      </c>
      <c r="AU143" s="53" t="str">
        <f t="shared" si="116"/>
        <v/>
      </c>
      <c r="AV143" s="53" t="str">
        <f t="shared" si="117"/>
        <v/>
      </c>
      <c r="AW143" s="53" t="str">
        <f t="shared" si="118"/>
        <v/>
      </c>
      <c r="AX143" s="53" t="str">
        <f t="shared" si="119"/>
        <v/>
      </c>
      <c r="AY143" s="53" t="str">
        <f t="shared" si="120"/>
        <v/>
      </c>
      <c r="AZ143" s="53" t="str">
        <f t="shared" si="121"/>
        <v/>
      </c>
      <c r="BA143" s="53" t="str">
        <f t="shared" si="122"/>
        <v/>
      </c>
      <c r="BB143" s="53" t="str">
        <f t="shared" si="123"/>
        <v/>
      </c>
      <c r="BC143" s="53" t="str">
        <f t="shared" si="124"/>
        <v/>
      </c>
      <c r="BD143" s="53" t="str">
        <f t="shared" si="125"/>
        <v/>
      </c>
      <c r="BE143" s="53" t="str">
        <f t="shared" si="126"/>
        <v/>
      </c>
      <c r="BF143" s="53" t="str">
        <f t="shared" si="127"/>
        <v/>
      </c>
      <c r="BG143" s="53" t="str">
        <f t="shared" si="128"/>
        <v/>
      </c>
      <c r="BH143" s="53" t="str">
        <f t="shared" si="129"/>
        <v/>
      </c>
      <c r="BI143" s="53" t="str">
        <f t="shared" si="130"/>
        <v/>
      </c>
      <c r="BJ143" s="53" t="str">
        <f t="shared" si="131"/>
        <v/>
      </c>
      <c r="BK143" s="53" t="str">
        <f t="shared" si="132"/>
        <v/>
      </c>
      <c r="BL143" s="53" t="str">
        <f t="shared" si="133"/>
        <v/>
      </c>
      <c r="BM143" s="53" t="str">
        <f t="shared" si="134"/>
        <v/>
      </c>
      <c r="BN143" s="53" t="str">
        <f t="shared" si="135"/>
        <v/>
      </c>
      <c r="BO143" s="53" t="str">
        <f t="shared" si="136"/>
        <v/>
      </c>
      <c r="BP143" s="53" t="str">
        <f t="shared" si="137"/>
        <v/>
      </c>
      <c r="BQ143" s="53" t="str">
        <f t="shared" si="138"/>
        <v/>
      </c>
      <c r="BR143" s="53" t="str">
        <f t="shared" si="139"/>
        <v/>
      </c>
      <c r="BS143" s="53" t="str">
        <f t="shared" si="140"/>
        <v/>
      </c>
      <c r="BT143" s="53" t="str">
        <f t="shared" si="141"/>
        <v/>
      </c>
      <c r="BU143" s="53" t="str">
        <f t="shared" si="142"/>
        <v/>
      </c>
      <c r="BV143" s="53" t="str">
        <f t="shared" si="143"/>
        <v/>
      </c>
      <c r="BW143" s="53" t="str">
        <f t="shared" si="144"/>
        <v/>
      </c>
      <c r="BX143" s="53" t="str">
        <f t="shared" si="145"/>
        <v/>
      </c>
      <c r="BY143" s="53" t="str">
        <f t="shared" si="146"/>
        <v/>
      </c>
      <c r="BZ143" s="53" t="str">
        <f t="shared" si="147"/>
        <v/>
      </c>
      <c r="CA143" s="53" t="str">
        <f t="shared" si="148"/>
        <v/>
      </c>
      <c r="CB143" s="53" t="str">
        <f t="shared" si="149"/>
        <v/>
      </c>
      <c r="CC143" s="53" t="str">
        <f t="shared" si="150"/>
        <v/>
      </c>
      <c r="CD143" s="53" t="str">
        <f t="shared" si="151"/>
        <v/>
      </c>
      <c r="CE143" s="53" t="str">
        <f t="shared" si="152"/>
        <v/>
      </c>
      <c r="CF143" s="53" t="str">
        <f t="shared" si="153"/>
        <v/>
      </c>
      <c r="CG143" s="53" t="str">
        <f t="shared" si="154"/>
        <v/>
      </c>
      <c r="CH143" s="53" t="str">
        <f t="shared" si="155"/>
        <v/>
      </c>
      <c r="CI143" s="53" t="str">
        <f t="shared" si="156"/>
        <v/>
      </c>
      <c r="CJ143" s="53" t="str">
        <f t="shared" si="157"/>
        <v/>
      </c>
      <c r="CK143" s="53" t="str">
        <f t="shared" si="158"/>
        <v/>
      </c>
      <c r="CL143" s="53" t="str">
        <f t="shared" si="159"/>
        <v/>
      </c>
      <c r="CM143" s="53" t="str">
        <f t="shared" si="160"/>
        <v/>
      </c>
      <c r="CN143" s="53" t="str">
        <f t="shared" si="161"/>
        <v/>
      </c>
      <c r="CO143" s="53" t="str">
        <f t="shared" si="162"/>
        <v/>
      </c>
      <c r="CP143" s="53" t="str">
        <f t="shared" si="163"/>
        <v/>
      </c>
      <c r="CQ143" s="53" t="str">
        <f t="shared" si="164"/>
        <v/>
      </c>
      <c r="CR143" s="53" t="str">
        <f t="shared" si="165"/>
        <v/>
      </c>
      <c r="CS143" s="53" t="str">
        <f t="shared" si="166"/>
        <v/>
      </c>
      <c r="CT143" s="53" t="str">
        <f t="shared" si="167"/>
        <v/>
      </c>
      <c r="CU143" s="53" t="str">
        <f t="shared" si="168"/>
        <v/>
      </c>
      <c r="CV143" s="9"/>
      <c r="CW143" s="28">
        <f t="shared" si="169"/>
        <v>0</v>
      </c>
      <c r="CX143" s="20">
        <f t="shared" si="170"/>
        <v>0</v>
      </c>
      <c r="CY143" s="4"/>
      <c r="CZ143" s="4"/>
      <c r="DA143" s="4"/>
      <c r="DB143" s="4"/>
      <c r="DC143" s="4"/>
      <c r="DD143" s="4"/>
      <c r="DE143" s="4"/>
      <c r="DF143" s="4"/>
    </row>
    <row r="144" spans="1:110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8"/>
      <c r="Q144" s="52">
        <v>9.5</v>
      </c>
      <c r="R144" s="20"/>
      <c r="S144" s="53" t="str">
        <f t="shared" si="88"/>
        <v/>
      </c>
      <c r="T144" s="53" t="str">
        <f t="shared" si="89"/>
        <v/>
      </c>
      <c r="U144" s="53" t="str">
        <f t="shared" si="90"/>
        <v/>
      </c>
      <c r="V144" s="53" t="str">
        <f t="shared" si="91"/>
        <v/>
      </c>
      <c r="W144" s="53" t="str">
        <f t="shared" si="92"/>
        <v/>
      </c>
      <c r="X144" s="53" t="str">
        <f t="shared" si="93"/>
        <v/>
      </c>
      <c r="Y144" s="53" t="str">
        <f t="shared" si="94"/>
        <v/>
      </c>
      <c r="Z144" s="53" t="str">
        <f t="shared" si="95"/>
        <v/>
      </c>
      <c r="AA144" s="53" t="str">
        <f t="shared" si="96"/>
        <v/>
      </c>
      <c r="AB144" s="53" t="str">
        <f t="shared" si="97"/>
        <v/>
      </c>
      <c r="AC144" s="53" t="str">
        <f t="shared" si="98"/>
        <v/>
      </c>
      <c r="AD144" s="53" t="str">
        <f t="shared" si="99"/>
        <v/>
      </c>
      <c r="AE144" s="53" t="str">
        <f t="shared" si="100"/>
        <v/>
      </c>
      <c r="AF144" s="53" t="str">
        <f t="shared" si="101"/>
        <v/>
      </c>
      <c r="AG144" s="53" t="str">
        <f t="shared" si="102"/>
        <v/>
      </c>
      <c r="AH144" s="53" t="str">
        <f t="shared" si="103"/>
        <v/>
      </c>
      <c r="AI144" s="53" t="str">
        <f t="shared" si="104"/>
        <v/>
      </c>
      <c r="AJ144" s="53" t="str">
        <f t="shared" si="105"/>
        <v/>
      </c>
      <c r="AK144" s="53" t="str">
        <f t="shared" si="106"/>
        <v/>
      </c>
      <c r="AL144" s="53" t="str">
        <f t="shared" si="107"/>
        <v/>
      </c>
      <c r="AM144" s="53" t="str">
        <f t="shared" si="108"/>
        <v/>
      </c>
      <c r="AN144" s="53" t="str">
        <f t="shared" si="109"/>
        <v/>
      </c>
      <c r="AO144" s="53" t="str">
        <f t="shared" si="110"/>
        <v/>
      </c>
      <c r="AP144" s="53" t="str">
        <f t="shared" si="111"/>
        <v/>
      </c>
      <c r="AQ144" s="53" t="str">
        <f t="shared" si="112"/>
        <v/>
      </c>
      <c r="AR144" s="53" t="str">
        <f t="shared" si="113"/>
        <v/>
      </c>
      <c r="AS144" s="53" t="str">
        <f t="shared" si="114"/>
        <v/>
      </c>
      <c r="AT144" s="53" t="str">
        <f t="shared" si="115"/>
        <v/>
      </c>
      <c r="AU144" s="53" t="str">
        <f t="shared" si="116"/>
        <v/>
      </c>
      <c r="AV144" s="53" t="str">
        <f t="shared" si="117"/>
        <v/>
      </c>
      <c r="AW144" s="53" t="str">
        <f t="shared" si="118"/>
        <v/>
      </c>
      <c r="AX144" s="53" t="str">
        <f t="shared" si="119"/>
        <v/>
      </c>
      <c r="AY144" s="53" t="str">
        <f t="shared" si="120"/>
        <v/>
      </c>
      <c r="AZ144" s="53" t="str">
        <f t="shared" si="121"/>
        <v/>
      </c>
      <c r="BA144" s="53" t="str">
        <f t="shared" si="122"/>
        <v/>
      </c>
      <c r="BB144" s="53" t="str">
        <f t="shared" si="123"/>
        <v/>
      </c>
      <c r="BC144" s="53" t="str">
        <f t="shared" si="124"/>
        <v/>
      </c>
      <c r="BD144" s="53" t="str">
        <f t="shared" si="125"/>
        <v/>
      </c>
      <c r="BE144" s="53" t="str">
        <f t="shared" si="126"/>
        <v/>
      </c>
      <c r="BF144" s="53" t="str">
        <f t="shared" si="127"/>
        <v/>
      </c>
      <c r="BG144" s="53" t="str">
        <f t="shared" si="128"/>
        <v/>
      </c>
      <c r="BH144" s="53" t="str">
        <f t="shared" si="129"/>
        <v/>
      </c>
      <c r="BI144" s="53" t="str">
        <f t="shared" si="130"/>
        <v/>
      </c>
      <c r="BJ144" s="53" t="str">
        <f t="shared" si="131"/>
        <v/>
      </c>
      <c r="BK144" s="53" t="str">
        <f t="shared" si="132"/>
        <v/>
      </c>
      <c r="BL144" s="53" t="str">
        <f t="shared" si="133"/>
        <v/>
      </c>
      <c r="BM144" s="53" t="str">
        <f t="shared" si="134"/>
        <v/>
      </c>
      <c r="BN144" s="53" t="str">
        <f t="shared" si="135"/>
        <v/>
      </c>
      <c r="BO144" s="53" t="str">
        <f t="shared" si="136"/>
        <v/>
      </c>
      <c r="BP144" s="53" t="str">
        <f t="shared" si="137"/>
        <v/>
      </c>
      <c r="BQ144" s="53" t="str">
        <f t="shared" si="138"/>
        <v/>
      </c>
      <c r="BR144" s="53" t="str">
        <f t="shared" si="139"/>
        <v/>
      </c>
      <c r="BS144" s="53" t="str">
        <f t="shared" si="140"/>
        <v/>
      </c>
      <c r="BT144" s="53" t="str">
        <f t="shared" si="141"/>
        <v/>
      </c>
      <c r="BU144" s="53" t="str">
        <f t="shared" si="142"/>
        <v/>
      </c>
      <c r="BV144" s="53" t="str">
        <f t="shared" si="143"/>
        <v/>
      </c>
      <c r="BW144" s="53" t="str">
        <f t="shared" si="144"/>
        <v/>
      </c>
      <c r="BX144" s="53" t="str">
        <f t="shared" si="145"/>
        <v/>
      </c>
      <c r="BY144" s="53" t="str">
        <f t="shared" si="146"/>
        <v/>
      </c>
      <c r="BZ144" s="53" t="str">
        <f t="shared" si="147"/>
        <v/>
      </c>
      <c r="CA144" s="53" t="str">
        <f t="shared" si="148"/>
        <v/>
      </c>
      <c r="CB144" s="53" t="str">
        <f t="shared" si="149"/>
        <v/>
      </c>
      <c r="CC144" s="53" t="str">
        <f t="shared" si="150"/>
        <v/>
      </c>
      <c r="CD144" s="53" t="str">
        <f t="shared" si="151"/>
        <v/>
      </c>
      <c r="CE144" s="53" t="str">
        <f t="shared" si="152"/>
        <v/>
      </c>
      <c r="CF144" s="53" t="str">
        <f t="shared" si="153"/>
        <v/>
      </c>
      <c r="CG144" s="53" t="str">
        <f t="shared" si="154"/>
        <v/>
      </c>
      <c r="CH144" s="53" t="str">
        <f t="shared" si="155"/>
        <v/>
      </c>
      <c r="CI144" s="53" t="str">
        <f t="shared" si="156"/>
        <v/>
      </c>
      <c r="CJ144" s="53" t="str">
        <f t="shared" si="157"/>
        <v/>
      </c>
      <c r="CK144" s="53" t="str">
        <f t="shared" si="158"/>
        <v/>
      </c>
      <c r="CL144" s="53" t="str">
        <f t="shared" si="159"/>
        <v/>
      </c>
      <c r="CM144" s="53" t="str">
        <f t="shared" si="160"/>
        <v/>
      </c>
      <c r="CN144" s="53" t="str">
        <f t="shared" si="161"/>
        <v/>
      </c>
      <c r="CO144" s="53" t="str">
        <f t="shared" si="162"/>
        <v/>
      </c>
      <c r="CP144" s="53" t="str">
        <f t="shared" si="163"/>
        <v/>
      </c>
      <c r="CQ144" s="53" t="str">
        <f t="shared" si="164"/>
        <v/>
      </c>
      <c r="CR144" s="53" t="str">
        <f t="shared" si="165"/>
        <v/>
      </c>
      <c r="CS144" s="53" t="str">
        <f t="shared" si="166"/>
        <v/>
      </c>
      <c r="CT144" s="53" t="str">
        <f t="shared" si="167"/>
        <v/>
      </c>
      <c r="CU144" s="53" t="str">
        <f t="shared" si="168"/>
        <v/>
      </c>
      <c r="CV144" s="9"/>
      <c r="CW144" s="28">
        <f t="shared" si="169"/>
        <v>0</v>
      </c>
      <c r="CX144" s="20">
        <f t="shared" si="170"/>
        <v>0</v>
      </c>
      <c r="CY144" s="4"/>
      <c r="CZ144" s="4"/>
      <c r="DA144" s="4"/>
      <c r="DB144" s="4"/>
      <c r="DC144" s="4"/>
      <c r="DD144" s="4"/>
      <c r="DE144" s="4"/>
      <c r="DF144" s="4"/>
    </row>
    <row r="145" spans="1:110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8"/>
      <c r="Q145" s="52">
        <v>9.75</v>
      </c>
      <c r="R145" s="20"/>
      <c r="S145" s="53" t="str">
        <f t="shared" si="88"/>
        <v/>
      </c>
      <c r="T145" s="53" t="str">
        <f t="shared" si="89"/>
        <v/>
      </c>
      <c r="U145" s="53" t="str">
        <f t="shared" si="90"/>
        <v/>
      </c>
      <c r="V145" s="53" t="str">
        <f t="shared" si="91"/>
        <v/>
      </c>
      <c r="W145" s="53" t="str">
        <f t="shared" si="92"/>
        <v/>
      </c>
      <c r="X145" s="53" t="str">
        <f t="shared" si="93"/>
        <v/>
      </c>
      <c r="Y145" s="53" t="str">
        <f t="shared" si="94"/>
        <v/>
      </c>
      <c r="Z145" s="53" t="str">
        <f t="shared" si="95"/>
        <v/>
      </c>
      <c r="AA145" s="53" t="str">
        <f t="shared" si="96"/>
        <v/>
      </c>
      <c r="AB145" s="53" t="str">
        <f t="shared" si="97"/>
        <v/>
      </c>
      <c r="AC145" s="53" t="str">
        <f t="shared" si="98"/>
        <v/>
      </c>
      <c r="AD145" s="53" t="str">
        <f t="shared" si="99"/>
        <v/>
      </c>
      <c r="AE145" s="53" t="str">
        <f t="shared" si="100"/>
        <v/>
      </c>
      <c r="AF145" s="53" t="str">
        <f t="shared" si="101"/>
        <v/>
      </c>
      <c r="AG145" s="53" t="str">
        <f t="shared" si="102"/>
        <v/>
      </c>
      <c r="AH145" s="53" t="str">
        <f t="shared" si="103"/>
        <v/>
      </c>
      <c r="AI145" s="53" t="str">
        <f t="shared" si="104"/>
        <v/>
      </c>
      <c r="AJ145" s="53" t="str">
        <f t="shared" si="105"/>
        <v/>
      </c>
      <c r="AK145" s="53" t="str">
        <f t="shared" si="106"/>
        <v/>
      </c>
      <c r="AL145" s="53" t="str">
        <f t="shared" si="107"/>
        <v/>
      </c>
      <c r="AM145" s="53" t="str">
        <f t="shared" si="108"/>
        <v/>
      </c>
      <c r="AN145" s="53" t="str">
        <f t="shared" si="109"/>
        <v/>
      </c>
      <c r="AO145" s="53" t="str">
        <f t="shared" si="110"/>
        <v/>
      </c>
      <c r="AP145" s="53" t="str">
        <f t="shared" si="111"/>
        <v/>
      </c>
      <c r="AQ145" s="53" t="str">
        <f t="shared" si="112"/>
        <v/>
      </c>
      <c r="AR145" s="53" t="str">
        <f t="shared" si="113"/>
        <v/>
      </c>
      <c r="AS145" s="53" t="str">
        <f t="shared" si="114"/>
        <v/>
      </c>
      <c r="AT145" s="53" t="str">
        <f t="shared" si="115"/>
        <v/>
      </c>
      <c r="AU145" s="53" t="str">
        <f t="shared" si="116"/>
        <v/>
      </c>
      <c r="AV145" s="53" t="str">
        <f t="shared" si="117"/>
        <v/>
      </c>
      <c r="AW145" s="53" t="str">
        <f t="shared" si="118"/>
        <v/>
      </c>
      <c r="AX145" s="53" t="str">
        <f t="shared" si="119"/>
        <v/>
      </c>
      <c r="AY145" s="53" t="str">
        <f t="shared" si="120"/>
        <v/>
      </c>
      <c r="AZ145" s="53" t="str">
        <f t="shared" si="121"/>
        <v/>
      </c>
      <c r="BA145" s="53" t="str">
        <f t="shared" si="122"/>
        <v/>
      </c>
      <c r="BB145" s="53" t="str">
        <f t="shared" si="123"/>
        <v/>
      </c>
      <c r="BC145" s="53" t="str">
        <f t="shared" si="124"/>
        <v/>
      </c>
      <c r="BD145" s="53" t="str">
        <f t="shared" si="125"/>
        <v/>
      </c>
      <c r="BE145" s="53" t="str">
        <f t="shared" si="126"/>
        <v/>
      </c>
      <c r="BF145" s="53" t="str">
        <f t="shared" si="127"/>
        <v/>
      </c>
      <c r="BG145" s="53" t="str">
        <f t="shared" si="128"/>
        <v/>
      </c>
      <c r="BH145" s="53" t="str">
        <f t="shared" si="129"/>
        <v/>
      </c>
      <c r="BI145" s="53" t="str">
        <f t="shared" si="130"/>
        <v/>
      </c>
      <c r="BJ145" s="53" t="str">
        <f t="shared" si="131"/>
        <v/>
      </c>
      <c r="BK145" s="53" t="str">
        <f t="shared" si="132"/>
        <v/>
      </c>
      <c r="BL145" s="53" t="str">
        <f t="shared" si="133"/>
        <v/>
      </c>
      <c r="BM145" s="53" t="str">
        <f t="shared" si="134"/>
        <v/>
      </c>
      <c r="BN145" s="53" t="str">
        <f t="shared" si="135"/>
        <v/>
      </c>
      <c r="BO145" s="53" t="str">
        <f t="shared" si="136"/>
        <v/>
      </c>
      <c r="BP145" s="53" t="str">
        <f t="shared" si="137"/>
        <v/>
      </c>
      <c r="BQ145" s="53" t="str">
        <f t="shared" si="138"/>
        <v/>
      </c>
      <c r="BR145" s="53" t="str">
        <f t="shared" si="139"/>
        <v/>
      </c>
      <c r="BS145" s="53" t="str">
        <f t="shared" si="140"/>
        <v/>
      </c>
      <c r="BT145" s="53" t="str">
        <f t="shared" si="141"/>
        <v/>
      </c>
      <c r="BU145" s="53" t="str">
        <f t="shared" si="142"/>
        <v/>
      </c>
      <c r="BV145" s="53" t="str">
        <f t="shared" si="143"/>
        <v/>
      </c>
      <c r="BW145" s="53" t="str">
        <f t="shared" si="144"/>
        <v/>
      </c>
      <c r="BX145" s="53" t="str">
        <f t="shared" si="145"/>
        <v/>
      </c>
      <c r="BY145" s="53" t="str">
        <f t="shared" si="146"/>
        <v/>
      </c>
      <c r="BZ145" s="53" t="str">
        <f t="shared" si="147"/>
        <v/>
      </c>
      <c r="CA145" s="53" t="str">
        <f t="shared" si="148"/>
        <v/>
      </c>
      <c r="CB145" s="53" t="str">
        <f t="shared" si="149"/>
        <v/>
      </c>
      <c r="CC145" s="53" t="str">
        <f t="shared" si="150"/>
        <v/>
      </c>
      <c r="CD145" s="53" t="str">
        <f t="shared" si="151"/>
        <v/>
      </c>
      <c r="CE145" s="53" t="str">
        <f t="shared" si="152"/>
        <v/>
      </c>
      <c r="CF145" s="53" t="str">
        <f t="shared" si="153"/>
        <v/>
      </c>
      <c r="CG145" s="53" t="str">
        <f t="shared" si="154"/>
        <v/>
      </c>
      <c r="CH145" s="53" t="str">
        <f t="shared" si="155"/>
        <v/>
      </c>
      <c r="CI145" s="53" t="str">
        <f t="shared" si="156"/>
        <v/>
      </c>
      <c r="CJ145" s="53" t="str">
        <f t="shared" si="157"/>
        <v/>
      </c>
      <c r="CK145" s="53" t="str">
        <f t="shared" si="158"/>
        <v/>
      </c>
      <c r="CL145" s="53" t="str">
        <f t="shared" si="159"/>
        <v/>
      </c>
      <c r="CM145" s="53" t="str">
        <f t="shared" si="160"/>
        <v/>
      </c>
      <c r="CN145" s="53" t="str">
        <f t="shared" si="161"/>
        <v/>
      </c>
      <c r="CO145" s="53" t="str">
        <f t="shared" si="162"/>
        <v/>
      </c>
      <c r="CP145" s="53" t="str">
        <f t="shared" si="163"/>
        <v/>
      </c>
      <c r="CQ145" s="53" t="str">
        <f t="shared" si="164"/>
        <v/>
      </c>
      <c r="CR145" s="53" t="str">
        <f t="shared" si="165"/>
        <v/>
      </c>
      <c r="CS145" s="53" t="str">
        <f t="shared" si="166"/>
        <v/>
      </c>
      <c r="CT145" s="53" t="str">
        <f t="shared" si="167"/>
        <v/>
      </c>
      <c r="CU145" s="53" t="str">
        <f t="shared" si="168"/>
        <v/>
      </c>
      <c r="CV145" s="9"/>
      <c r="CW145" s="28">
        <f t="shared" si="169"/>
        <v>0</v>
      </c>
      <c r="CX145" s="20">
        <f t="shared" si="170"/>
        <v>0</v>
      </c>
      <c r="CY145" s="4"/>
      <c r="CZ145" s="4"/>
      <c r="DA145" s="4"/>
      <c r="DB145" s="4"/>
      <c r="DC145" s="4"/>
      <c r="DD145" s="4"/>
      <c r="DE145" s="4"/>
      <c r="DF145" s="4"/>
    </row>
    <row r="146" spans="1:110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8"/>
      <c r="Q146" s="52">
        <v>10</v>
      </c>
      <c r="R146" s="20"/>
      <c r="S146" s="53" t="str">
        <f t="shared" si="88"/>
        <v/>
      </c>
      <c r="T146" s="53" t="str">
        <f t="shared" si="89"/>
        <v/>
      </c>
      <c r="U146" s="53" t="str">
        <f t="shared" si="90"/>
        <v/>
      </c>
      <c r="V146" s="53" t="str">
        <f t="shared" si="91"/>
        <v/>
      </c>
      <c r="W146" s="53" t="str">
        <f t="shared" si="92"/>
        <v/>
      </c>
      <c r="X146" s="53" t="str">
        <f t="shared" si="93"/>
        <v/>
      </c>
      <c r="Y146" s="53" t="str">
        <f t="shared" si="94"/>
        <v/>
      </c>
      <c r="Z146" s="53" t="str">
        <f t="shared" si="95"/>
        <v/>
      </c>
      <c r="AA146" s="53" t="str">
        <f t="shared" si="96"/>
        <v/>
      </c>
      <c r="AB146" s="53" t="str">
        <f t="shared" si="97"/>
        <v/>
      </c>
      <c r="AC146" s="53" t="str">
        <f t="shared" si="98"/>
        <v/>
      </c>
      <c r="AD146" s="53" t="str">
        <f t="shared" si="99"/>
        <v/>
      </c>
      <c r="AE146" s="53" t="str">
        <f t="shared" si="100"/>
        <v/>
      </c>
      <c r="AF146" s="53" t="str">
        <f t="shared" si="101"/>
        <v/>
      </c>
      <c r="AG146" s="53" t="str">
        <f t="shared" si="102"/>
        <v/>
      </c>
      <c r="AH146" s="53" t="str">
        <f t="shared" si="103"/>
        <v/>
      </c>
      <c r="AI146" s="53" t="str">
        <f t="shared" si="104"/>
        <v/>
      </c>
      <c r="AJ146" s="53" t="str">
        <f t="shared" si="105"/>
        <v/>
      </c>
      <c r="AK146" s="53" t="str">
        <f t="shared" si="106"/>
        <v/>
      </c>
      <c r="AL146" s="53" t="str">
        <f t="shared" si="107"/>
        <v/>
      </c>
      <c r="AM146" s="53" t="str">
        <f t="shared" si="108"/>
        <v/>
      </c>
      <c r="AN146" s="53" t="str">
        <f t="shared" si="109"/>
        <v/>
      </c>
      <c r="AO146" s="53" t="str">
        <f t="shared" si="110"/>
        <v/>
      </c>
      <c r="AP146" s="53" t="str">
        <f t="shared" si="111"/>
        <v/>
      </c>
      <c r="AQ146" s="53" t="str">
        <f t="shared" si="112"/>
        <v/>
      </c>
      <c r="AR146" s="53" t="str">
        <f t="shared" si="113"/>
        <v/>
      </c>
      <c r="AS146" s="53" t="str">
        <f t="shared" si="114"/>
        <v/>
      </c>
      <c r="AT146" s="53" t="str">
        <f t="shared" si="115"/>
        <v/>
      </c>
      <c r="AU146" s="53" t="str">
        <f t="shared" si="116"/>
        <v/>
      </c>
      <c r="AV146" s="53" t="str">
        <f t="shared" si="117"/>
        <v/>
      </c>
      <c r="AW146" s="53" t="str">
        <f t="shared" si="118"/>
        <v/>
      </c>
      <c r="AX146" s="53" t="str">
        <f t="shared" si="119"/>
        <v/>
      </c>
      <c r="AY146" s="53" t="str">
        <f t="shared" si="120"/>
        <v/>
      </c>
      <c r="AZ146" s="53" t="str">
        <f t="shared" si="121"/>
        <v/>
      </c>
      <c r="BA146" s="53" t="str">
        <f t="shared" si="122"/>
        <v/>
      </c>
      <c r="BB146" s="53" t="str">
        <f t="shared" si="123"/>
        <v/>
      </c>
      <c r="BC146" s="53" t="str">
        <f t="shared" si="124"/>
        <v/>
      </c>
      <c r="BD146" s="53" t="str">
        <f t="shared" si="125"/>
        <v/>
      </c>
      <c r="BE146" s="53" t="str">
        <f t="shared" si="126"/>
        <v/>
      </c>
      <c r="BF146" s="53" t="str">
        <f t="shared" si="127"/>
        <v/>
      </c>
      <c r="BG146" s="53" t="str">
        <f t="shared" si="128"/>
        <v/>
      </c>
      <c r="BH146" s="53" t="str">
        <f t="shared" si="129"/>
        <v/>
      </c>
      <c r="BI146" s="53" t="str">
        <f t="shared" si="130"/>
        <v/>
      </c>
      <c r="BJ146" s="53" t="str">
        <f t="shared" si="131"/>
        <v/>
      </c>
      <c r="BK146" s="53" t="str">
        <f t="shared" si="132"/>
        <v/>
      </c>
      <c r="BL146" s="53" t="str">
        <f t="shared" si="133"/>
        <v/>
      </c>
      <c r="BM146" s="53" t="str">
        <f t="shared" si="134"/>
        <v/>
      </c>
      <c r="BN146" s="53" t="str">
        <f t="shared" si="135"/>
        <v/>
      </c>
      <c r="BO146" s="53" t="str">
        <f t="shared" si="136"/>
        <v/>
      </c>
      <c r="BP146" s="53" t="str">
        <f t="shared" si="137"/>
        <v/>
      </c>
      <c r="BQ146" s="53" t="str">
        <f t="shared" si="138"/>
        <v/>
      </c>
      <c r="BR146" s="53" t="str">
        <f t="shared" si="139"/>
        <v/>
      </c>
      <c r="BS146" s="53" t="str">
        <f t="shared" si="140"/>
        <v/>
      </c>
      <c r="BT146" s="53" t="str">
        <f t="shared" si="141"/>
        <v/>
      </c>
      <c r="BU146" s="53" t="str">
        <f t="shared" si="142"/>
        <v/>
      </c>
      <c r="BV146" s="53" t="str">
        <f t="shared" si="143"/>
        <v/>
      </c>
      <c r="BW146" s="53" t="str">
        <f t="shared" si="144"/>
        <v/>
      </c>
      <c r="BX146" s="53" t="str">
        <f t="shared" si="145"/>
        <v/>
      </c>
      <c r="BY146" s="53" t="str">
        <f t="shared" si="146"/>
        <v/>
      </c>
      <c r="BZ146" s="53" t="str">
        <f t="shared" si="147"/>
        <v/>
      </c>
      <c r="CA146" s="53" t="str">
        <f t="shared" si="148"/>
        <v/>
      </c>
      <c r="CB146" s="53" t="str">
        <f t="shared" si="149"/>
        <v/>
      </c>
      <c r="CC146" s="53" t="str">
        <f t="shared" si="150"/>
        <v/>
      </c>
      <c r="CD146" s="53" t="str">
        <f t="shared" si="151"/>
        <v/>
      </c>
      <c r="CE146" s="53" t="str">
        <f t="shared" si="152"/>
        <v/>
      </c>
      <c r="CF146" s="53" t="str">
        <f t="shared" si="153"/>
        <v/>
      </c>
      <c r="CG146" s="53" t="str">
        <f t="shared" si="154"/>
        <v/>
      </c>
      <c r="CH146" s="53" t="str">
        <f t="shared" si="155"/>
        <v/>
      </c>
      <c r="CI146" s="53" t="str">
        <f t="shared" si="156"/>
        <v/>
      </c>
      <c r="CJ146" s="53" t="str">
        <f t="shared" si="157"/>
        <v/>
      </c>
      <c r="CK146" s="53" t="str">
        <f t="shared" si="158"/>
        <v/>
      </c>
      <c r="CL146" s="53" t="str">
        <f t="shared" si="159"/>
        <v/>
      </c>
      <c r="CM146" s="53" t="str">
        <f t="shared" si="160"/>
        <v/>
      </c>
      <c r="CN146" s="53" t="str">
        <f t="shared" si="161"/>
        <v/>
      </c>
      <c r="CO146" s="53" t="str">
        <f t="shared" si="162"/>
        <v/>
      </c>
      <c r="CP146" s="53" t="str">
        <f t="shared" si="163"/>
        <v/>
      </c>
      <c r="CQ146" s="53" t="str">
        <f t="shared" si="164"/>
        <v/>
      </c>
      <c r="CR146" s="53" t="str">
        <f t="shared" si="165"/>
        <v/>
      </c>
      <c r="CS146" s="53" t="str">
        <f t="shared" si="166"/>
        <v/>
      </c>
      <c r="CT146" s="53" t="str">
        <f t="shared" si="167"/>
        <v/>
      </c>
      <c r="CU146" s="53" t="str">
        <f t="shared" si="168"/>
        <v/>
      </c>
      <c r="CV146" s="9"/>
      <c r="CW146" s="28">
        <f t="shared" si="169"/>
        <v>0</v>
      </c>
      <c r="CX146" s="20">
        <f t="shared" si="170"/>
        <v>0</v>
      </c>
      <c r="CY146" s="4"/>
      <c r="CZ146" s="4"/>
      <c r="DA146" s="4"/>
      <c r="DB146" s="4"/>
      <c r="DC146" s="4"/>
      <c r="DD146" s="4"/>
      <c r="DE146" s="4"/>
      <c r="DF146" s="4"/>
    </row>
    <row r="147" spans="1:110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8"/>
      <c r="Q147" s="21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9"/>
      <c r="CW147" s="9"/>
      <c r="CX147" s="9"/>
      <c r="CY147" s="4"/>
      <c r="CZ147" s="4"/>
      <c r="DA147" s="4"/>
      <c r="DB147" s="4"/>
      <c r="DC147" s="4"/>
      <c r="DD147" s="4"/>
      <c r="DE147" s="4"/>
      <c r="DF147" s="4"/>
    </row>
    <row r="148" spans="1:110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8"/>
      <c r="Q148" s="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9"/>
      <c r="CW148" s="9"/>
      <c r="CX148" s="9"/>
      <c r="CY148" s="4"/>
      <c r="CZ148" s="4"/>
      <c r="DA148" s="4"/>
      <c r="DB148" s="4"/>
      <c r="DC148" s="4"/>
      <c r="DD148" s="4"/>
      <c r="DE148" s="4"/>
      <c r="DF148" s="4"/>
    </row>
    <row r="149" spans="1:110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8"/>
      <c r="Q149" s="20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20"/>
      <c r="CW149" s="29">
        <f>SUM(CW66:CW147)</f>
        <v>426.01329999999996</v>
      </c>
      <c r="CX149" s="29">
        <f>SUM(CX66:CX147)</f>
        <v>441</v>
      </c>
      <c r="CY149" s="4"/>
      <c r="CZ149" s="4"/>
      <c r="DA149" s="4"/>
      <c r="DB149" s="4"/>
      <c r="DC149" s="4"/>
      <c r="DD149" s="4"/>
      <c r="DE149" s="4"/>
      <c r="DF149" s="4"/>
    </row>
    <row r="150" spans="1:11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20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9"/>
      <c r="CW150" s="9"/>
      <c r="CX150" s="4"/>
      <c r="CY150" s="4"/>
      <c r="CZ150" s="4"/>
      <c r="DA150" s="4"/>
      <c r="DB150" s="4"/>
      <c r="DC150" s="4"/>
      <c r="DD150" s="4"/>
      <c r="DE150" s="4"/>
      <c r="DF150" s="4"/>
    </row>
    <row r="151" spans="1:110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54" t="s">
        <v>57</v>
      </c>
      <c r="CW151" s="55">
        <f>CW149/CX149</f>
        <v>0.96601655328798175</v>
      </c>
      <c r="CX151" s="4"/>
      <c r="CY151" s="4"/>
      <c r="CZ151" s="4"/>
      <c r="DA151" s="4"/>
      <c r="DB151" s="4"/>
      <c r="DC151" s="4"/>
      <c r="DD151" s="4"/>
      <c r="DE151" s="4"/>
      <c r="DF151" s="4"/>
    </row>
    <row r="152" spans="1:110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</row>
    <row r="153" spans="1:110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</row>
    <row r="154" spans="1:110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</row>
    <row r="155" spans="1:110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</row>
  </sheetData>
  <sheetProtection password="95BB" sheet="1" objects="1" scenarios="1" formatCells="0" formatColumns="0" formatRows="0"/>
  <phoneticPr fontId="0" type="noConversion"/>
  <conditionalFormatting sqref="S66:CU146">
    <cfRule type="cellIs" dxfId="1" priority="1" stopIfTrue="1" operator="equal">
      <formula>""</formula>
    </cfRule>
  </conditionalFormatting>
  <conditionalFormatting sqref="S66:CU146">
    <cfRule type="expression" dxfId="0" priority="2" stopIfTrue="1">
      <formula>S66=#REF!</formula>
    </cfRule>
  </conditionalFormatting>
  <pageMargins left="0.75" right="0.75" top="1" bottom="1" header="0.5" footer="0.5"/>
  <pageSetup orientation="portrait" horizontalDpi="300" verticalDpi="300"/>
  <headerFooter alignWithMargins="0">
    <oddHeader>&amp;C&amp;A</oddHeader>
    <oddFooter>&amp;CPage 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Fluence Calculations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Hargy, Thomas</dc:creator>
  <cp:lastModifiedBy>James Bolton</cp:lastModifiedBy>
  <dcterms:created xsi:type="dcterms:W3CDTF">1999-10-25T04:41:00Z</dcterms:created>
  <dcterms:modified xsi:type="dcterms:W3CDTF">2014-12-13T22:48:01Z</dcterms:modified>
</cp:coreProperties>
</file>